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9"/>
  <workbookPr codeName="ThisWorkbook"/>
  <mc:AlternateContent xmlns:mc="http://schemas.openxmlformats.org/markup-compatibility/2006">
    <mc:Choice Requires="x15">
      <x15ac:absPath xmlns:x15ac="http://schemas.microsoft.com/office/spreadsheetml/2010/11/ac" url="/Users/josedavid/Downloads/"/>
    </mc:Choice>
  </mc:AlternateContent>
  <xr:revisionPtr revIDLastSave="0" documentId="13_ncr:1_{31B74060-4F90-2F45-BADA-084C4BA95DDD}" xr6:coauthVersionLast="37" xr6:coauthVersionMax="47" xr10:uidLastSave="{00000000-0000-0000-0000-000000000000}"/>
  <bookViews>
    <workbookView xWindow="0" yWindow="460" windowWidth="24240" windowHeight="13020" xr2:uid="{00000000-000D-0000-FFFF-FFFF00000000}"/>
  </bookViews>
  <sheets>
    <sheet name="2023-01-10" sheetId="72" r:id="rId1"/>
  </sheets>
  <externalReferences>
    <externalReference r:id="rId2"/>
    <externalReference r:id="rId3"/>
    <externalReference r:id="rId4"/>
    <externalReference r:id="rId5"/>
  </externalReferences>
  <definedNames>
    <definedName name="_xlnm._FilterDatabase" localSheetId="0" hidden="1">'2023-01-10'!$A$19:$AG$42</definedName>
    <definedName name="_xlnm.Print_Area" localSheetId="0">'2023-01-10'!$A$1:$Q$42</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'2023-01-10'!$19:$19</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8" i="72" l="1"/>
  <c r="M18" i="72" l="1"/>
  <c r="X18" i="72"/>
  <c r="Y18" i="72"/>
  <c r="E12" i="72" l="1"/>
  <c r="Z18" i="7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00000000-0006-0000-0000-00000100000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00000000-0006-0000-0000-00000200000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00000000-0006-0000-0000-00000300000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00000000-0006-0000-0000-00000400000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00000000-0006-0000-0000-00000500000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00000000-0006-0000-0000-000006000000}">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00000000-0006-0000-0000-00000700000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00000000-0006-0000-0000-00000800000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00000000-0006-0000-0000-00000900000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<sst xmlns="http://schemas.openxmlformats.org/spreadsheetml/2006/main" count="287" uniqueCount="139">
  <si>
    <t>A. INFORMACIÓN GENERAL DE LA ENTIDAD</t>
  </si>
  <si>
    <t>Nombre</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</si>
  <si>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</si>
  <si>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</si>
  <si>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Teléfono</t>
  </si>
  <si>
    <t xml:space="preserve"> </t>
  </si>
  <si>
    <t>Página web</t>
  </si>
  <si>
    <t>Misión y visión</t>
  </si>
  <si>
    <t>Perspectiva estratégica</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</si>
  <si>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</si>
  <si>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</si>
  <si>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</si>
  <si>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</si>
  <si>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</si>
  <si>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</si>
  <si>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</si>
  <si>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</si>
  <si>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</si>
  <si>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</si>
  <si>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</si>
  <si>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</si>
  <si>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</si>
  <si>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</si>
  <si>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</si>
  <si>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</si>
  <si>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</si>
  <si>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</si>
  <si>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</si>
  <si>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</si>
  <si>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</si>
  <si>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</si>
  <si>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</si>
  <si>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</si>
  <si>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</si>
  <si>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</si>
  <si>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</si>
  <si>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</si>
  <si>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</si>
  <si>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</si>
  <si>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</si>
  <si>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</si>
  <si>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</si>
  <si>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</si>
  <si>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</si>
  <si>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</si>
  <si>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N/A</t>
  </si>
  <si>
    <t>Fecha estimada de inicio del proceso de selección</t>
  </si>
  <si>
    <t xml:space="preserve">VALOR NETO DEL CONTRATO VIGENCIA </t>
  </si>
  <si>
    <t>GLOBAL</t>
  </si>
  <si>
    <t>JULIO</t>
  </si>
  <si>
    <t>FUNCIONAMIENTO</t>
  </si>
  <si>
    <t>NO</t>
  </si>
  <si>
    <t>JUNIO</t>
  </si>
  <si>
    <t>ENERO</t>
  </si>
  <si>
    <t>MARZO</t>
  </si>
  <si>
    <t>FEBRERO</t>
  </si>
  <si>
    <t>MAYO</t>
  </si>
  <si>
    <t>CAJA DE PREVISION SOCIAL MUNICIPAL DE BUCARAMANGA</t>
  </si>
  <si>
    <t>Plaza Mayor Ciudadela Real de Minas Entrada-8 Local-106 Bucaramanga – Santander.</t>
  </si>
  <si>
    <t>321 217 3937</t>
  </si>
  <si>
    <t>www.cpsm.gov.co</t>
  </si>
  <si>
    <t>Administradora fondo de cesantias del regimen retroactivo de los empleados y trabajadores del Municipio de Bucaramanga y sus entes descentralizados</t>
  </si>
  <si>
    <t xml:space="preserve">SUBDIRECCION  ADMINISTRATIVA </t>
  </si>
  <si>
    <t>No. de Orden o línea</t>
  </si>
  <si>
    <t>14111507  14111514 14111530  14111532  31201522 21201507 44101700 44101719  44101809  44103103  44103105 44101809   44102402 42132205  44102402 44103502 44103504 26111702 44111500  44111501 44111506 44111515 44111521  44111912 44121503 44121612 44121615 44121618 44121619 44121613 44121634 44121704 44121706 44121805 44121902  44122118  44122122 43201809 43201808  43201811 43202102 42201810 44121708  44121902 44122104  44121711 44121716 44121900 44122000 44122003 44122027 44122104 44122107 60105704</t>
  </si>
  <si>
    <t xml:space="preserve">MINIMA CUANTIA </t>
  </si>
  <si>
    <t>CONTRATACION DIRECTA</t>
  </si>
  <si>
    <t xml:space="preserve">RECURSOS PROPIOS </t>
  </si>
  <si>
    <t>ADQUISICION DE LA PAPELERIA UTILES DE ESCRITORIO Y OFICINA PARA EL USO DE LAS DEPENDENCIAS DE LA CPSM</t>
  </si>
  <si>
    <t>PROGRAMA DE BIENESTAR SOCIAL E INCENTIVOS</t>
  </si>
  <si>
    <t>82121506 55101519</t>
  </si>
  <si>
    <t>PROGRAMA DE GESTION AMBIENTAL</t>
  </si>
  <si>
    <t>93141506   80141625</t>
  </si>
  <si>
    <t>SUBDIRECCION  JURIDICA</t>
  </si>
  <si>
    <t xml:space="preserve">PRESTACION DE SERVICIOS PROFESIONALES COMO INGENIERO CIVIL PARA APOYAR LA ESTRUCTURACION TECNICA DE LOS PROCESOS DE CONTRATACION, EVALUACION Y APOYO A LA SUPERVISION DE CONTRATOS CELEBRADOS POR LA CPSM </t>
  </si>
  <si>
    <t>SELECCIÓN ABREVIADA</t>
  </si>
  <si>
    <t xml:space="preserve">REPARACION Y MANTENIMIENTO DE LA INFRAESTRUCTURA DE LOS INMUEBLES DE PROPIEDAD DE LA CAJA DE PREVISION SOCIAL MUNICIPAL DE BUCARAMANGA </t>
  </si>
  <si>
    <t xml:space="preserve">72101500  72103300 72121400 72121400 72152700 72152700                                                   </t>
  </si>
  <si>
    <t>PRESTACION DE SERVICIOS PARA LA REALIZACION DE VALORACIONES OCUPACIONALES Y EXAMENES MEDICOS DE INGRESO, RETIRO,PERIODICOS Y OTRAS COMPLEMENTARIAS QUE SEAN NECESARIAS REALIZAR A LOS SERVIDORES DE LA CAJA DE PREVISION SOCIAL MUNICIPAL DE BUCARAMANGA</t>
  </si>
  <si>
    <t>PROGRAMA DE CAPACITACION</t>
  </si>
  <si>
    <t>Partes  y piezas equipo de computo 2.1.2.02.01.004.02</t>
  </si>
  <si>
    <t>ADQUISICION  DE LICENCIAS Y ANTIVIRUS REQUERIDOS PARA LOS COMPUTADORES PORTATILES Y DE ESCRITORIO DE LA CAJA DE PREVISION SOCIAL MUNICIPAL DE BUCARAMANGA</t>
  </si>
  <si>
    <t>DIRECTOR CAJA DE PREVISION SOCIAL MUNICIPAL DE BUCARAMANGA</t>
  </si>
  <si>
    <t>MISION.
Administrar eficientemente las cesantías del régimen de retroactividad de los empleados y trabajadores del Municipio de Bucaramanga y sus entes descentralizados afiliados, buscando plenitud en la satisfacción de sus necesidades mediante un excelente esquema de servicio y la filosofía de mejora continua, dentro de los alcances misionales y estratégicos de la entidad.                                                                                                                                                                                                                                                                                                                                                                                                VISIÓN.
Ser, una entidad líder en la administración de los recursos financieros de cesantías del régimen de retroactividad y del recaudo de Estampillas de Previsión Social Municipal, entregando plena satisfacción a nuestros afiliados.</t>
  </si>
  <si>
    <t xml:space="preserve">MINIMA CUANTIA-ADQUISICION GRANDES SUPERFICIES </t>
  </si>
  <si>
    <t xml:space="preserve">2.1.2.02.01.003.01                        Suministro de Papelería y útiles de escritorio </t>
  </si>
  <si>
    <t>CLAUDIA MILENA MARTINEZ HERNANDEZ                     Subdirector Administrativo (D) administrativo@cpsm.gov.co</t>
  </si>
  <si>
    <t>PRESTACION DE SERVICIOS DE ANÁLISIS, DESARROLLO, AJUSTES, MANTENIMIENTO, DOCUMENTACIÓN, PRUEBAS, ACTUALIZACIONES DE INFORMES REALIZADAS EN LOS SISTEMAS DE INFORMACIÓN GD_ECO Y GD_PMA, ALOJAMIENTO EN LA NUBE DE LOS SISTEMAS GD_ECO Y BACKUPS HISTÓRICOS EN LA NUBE DE LA CAJA DE PREVISION SOCIAL MUNICIPAL DE BUCARAMANGA DURANTE LA VIGENCIA 2023</t>
  </si>
  <si>
    <t>2.1.2.02.02.008.83132                     Servicios de soporte en tecnologías de la información</t>
  </si>
  <si>
    <t xml:space="preserve">2.1.2.02.02.008.83990                       Servicios profesionales, tecnicos-Honorarios                      </t>
  </si>
  <si>
    <t>PRESTACIÓN DE SERVICIOS PROFESIONALES PARA ASESORAR Y APOYAR A LA ENTIDAD EN EL AREA DE SALUD OCUPACIONAL Y BIENESTAR LABORAL; LA  OPERACION DEL SISTEMA DE GESTIÓN DE SEGURIDAD Y SALUD EN EL TRABAJO SG-SST DE LA CAJA DE PREVISION SOCIAL MUNICIPAL DE BUCARAMANGA-CPSM DURANTE LA VIGENCIA 2023</t>
  </si>
  <si>
    <t xml:space="preserve">84131512  84131503  84131510  84131607  84131601 84131603 84131604  84131501 84131511 84131512    </t>
  </si>
  <si>
    <t xml:space="preserve">ADQUISICION DE PÓLIZAS DE SEGURO PARA BIENES, MANEJO, RESPONSABILIDAD CIVIL Y EXTRACONTRACTUAL QUE CONFORMAN EL PROGRAMA GENERAL DE SEGUROS DE LA CAJA DE PREVISIÓN SOCIAL MUNICIPAL DE BUCARAMANGA-CPSM </t>
  </si>
  <si>
    <t>2.1.2.02.02.007.71354                     Programa general de seguros</t>
  </si>
  <si>
    <t xml:space="preserve">SELECCIÓN ABREVIADA - MENOR CUANTIA </t>
  </si>
  <si>
    <t xml:space="preserve"> 2.1.2.02.02.007.71355                     Servicio de Seguros </t>
  </si>
  <si>
    <t>ABRIL</t>
  </si>
  <si>
    <t>COMPRA DE PRODUCTOS DE ASEO Y CAFETERIA REQUERIDOS PARA EL FUNCIONAMIENTO DE LA CAJA DE PREVISION SOCIAL MUNCIPAL DE BUCARAMANGA</t>
  </si>
  <si>
    <t xml:space="preserve">2.1.2.02.01.002.03.01                       Cafeteria                              2.1.2.02.01.003.04                        Suministro elementos de aseo                            </t>
  </si>
  <si>
    <t xml:space="preserve">ADQUISICION DE ELEMENTOS DE PROTECCIÓN PERSONAL Y DE BIOSEGURIDAD, PARA LOS FUNCIONARIOS DE LA CAJA DE PREVISION SOCIAL MUNICIPAL DE BUCARAMANGA </t>
  </si>
  <si>
    <t>12161801  14111703  53131626  46181504  51102710  41112213 5311160   53102704 46191601</t>
  </si>
  <si>
    <t>10191509 14111704     14111705   46181541     47121701    47121805    47131500 47131503 47131601 47131603 47131604 47131605    47131608 47131701 47131706 47131710     47131801    47131805  47131807 47131810 47131813   47131821 47131824     47131825 48101505 47131829    47131830 48101903       50171554                  50161814      50171707 50201706        50201709    52121704                 52151502            52151504   53131608 40142008</t>
  </si>
  <si>
    <t>AGOSTO</t>
  </si>
  <si>
    <t>2.1.2.02.01.003.02                          Elementos de proteccion personal EPP</t>
  </si>
  <si>
    <t xml:space="preserve">PRESTACIÓN DE SERVICIO DE PUBLICACIONES DE QUE TRATA EL ARTICULO 212 DEL CODIGO SUSTANTIVO DEL TRABAJO PARA LA CAJA DE PREVISION SOCIAL MUNICIPAL DE BUCARAMANGA </t>
  </si>
  <si>
    <t>2.1.2.02.02.008.83619                             Servicios de publicidad</t>
  </si>
  <si>
    <t>2.1.2.02.02.009.96590                             Plan de bienestar</t>
  </si>
  <si>
    <t>811015  80111620</t>
  </si>
  <si>
    <t>2.1.2.02.02.008.83310                        Servicios de ingeniería</t>
  </si>
  <si>
    <t xml:space="preserve">93141808
</t>
  </si>
  <si>
    <t>2.1.2.02.02.009.71332                                            Servicio examenes salud ocupacional </t>
  </si>
  <si>
    <t xml:space="preserve"> 2.1.2.02.02.009.92913                           Capacitación</t>
  </si>
  <si>
    <t xml:space="preserve">77101602  77101604  </t>
  </si>
  <si>
    <t>2.1.2.02.02.009.94900                                 Gestion ambiental </t>
  </si>
  <si>
    <t>2.1.2.02.01.004.478                                  Paquetes de software</t>
  </si>
  <si>
    <t>2.1.2.01.01.003.05.02                         Aparatos transmisores de televisión y radio; televisión, video y cámaras digitales; teléfonos</t>
  </si>
  <si>
    <t>2.1.2.02.01.004.462                                 Aparatos de control eléctrico y distribución de electricidad y sus partes y piezas</t>
  </si>
  <si>
    <t xml:space="preserve">JORGE ANDRES CONTRERAS SANCHEZ </t>
  </si>
  <si>
    <t>ADQUISICION DE REGULADOR DE VOLTAJE PARA CORRIENTE ELECTRICA (UPS)</t>
  </si>
  <si>
    <t xml:space="preserve">43201803 32101601 43211706 43211708 </t>
  </si>
  <si>
    <t>39121011 39121632 39121634  39121635</t>
  </si>
  <si>
    <t>86101600    86101700</t>
  </si>
  <si>
    <t>46141622 46171621 46141610</t>
  </si>
  <si>
    <t>ADQUISICION  DE CIRCUITO CERRADO DE TELEVISION(CCTV)</t>
  </si>
  <si>
    <t>PLAN ANUAL DE ADQUISICIONES 2023 CPSM</t>
  </si>
  <si>
    <t>ADQUISICION DE REPUESTOS, PARTES, Y ELEMENTOS TECNOLOGICOS REQUERIDOS  POR LA CAJA DE PREVISION SOCIAL MUNICIPAL DE BUCARAMANGA</t>
  </si>
  <si>
    <t>SUBDIRECCION ADMINISTRATIVA</t>
  </si>
  <si>
    <t>ARRENDAMIENTO DEL BIEN INMUEBLE PARA EL FUNCIONAMIENTO DE LAS OFICINAS DE LA CAJA DE PREVISIÓN SOCIAL MUNICIPAL DE BUCARAMANGA.</t>
  </si>
  <si>
    <t xml:space="preserve">2.1.2.02.02.007.72252 Servicio de Arrendamiento de bienes inmuebles </t>
  </si>
  <si>
    <t>ALEJANDRA HOYOS CARVAJAL Subdirector Administrativo administrativo@cpsm.gov.co</t>
  </si>
  <si>
    <t>72121100 72101500     72103300</t>
  </si>
  <si>
    <t>ADECUACIONES DEL INMUEBLE AL CUAL SE TRASLADARAN LAS OFICINAS DE LA CAJA DE PREVISION SOCIAL MUNICIPAL DE BUCARAMANGA, REQUERIDAS PARA LA INSTALACION Y CORRECTO FUNCIONAMIENTO DE LA ENTIDAD.</t>
  </si>
  <si>
    <t>SUBASTA</t>
  </si>
  <si>
    <t>CLAUDIA MILENA MARTINEZ HERNANDEZ                     Subdirector Juridico juridico@cpsm.gov.co</t>
  </si>
  <si>
    <t xml:space="preserve">26121600 43221700 </t>
  </si>
  <si>
    <t>ADQUISICION DE MATERIALES REQUERIDOS PARA LA REDES  DE CABLEADO ESTRUCTURADO, CCTV Y ELECTRICO PARA LAS NUEVAS OFICINAS DE LA CPSM</t>
  </si>
  <si>
    <t xml:space="preserve">ALEJANDRA HOYOS CARVAJAL </t>
  </si>
  <si>
    <t>SUBDIRECTORA ADMINISTRATIVA</t>
  </si>
  <si>
    <t xml:space="preserve">CLAUDIA MILENA MARTINEZ HERNANDEZ - Subdirectora Juridica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</si>
</sst>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
    <numFmt numFmtId="173" formatCode="000"/>
  </numFmts>
  <fonts count="102">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b/>
      <sz val="9"/>
      <color indexed="81"/>
      <name val="Tahoma"/>
      <family val="2"/>
    </font>
    <font>
      <sz val="9"/>
      <color indexed="81"/>
      <name val="Tahoma"/>
      <family val="2"/>
    </font>
    <font>
      <sz val="11"/>
      <color rgb="FF000000"/>
      <name val="Calibri"/>
      <family val="2"/>
      <scheme val="minor"/>
    </font>
    <font>
      <b/>
      <sz val="18"/>
      <name val="Arial"/>
      <family val="2"/>
    </font>
    <font>
      <b/>
      <sz val="20"/>
      <color indexed="81"/>
      <name val="Tahoma"/>
      <family val="2"/>
    </font>
    <font>
      <sz val="20"/>
      <color indexed="81"/>
      <name val="Tahoma"/>
      <family val="2"/>
    </font>
    <font>
      <b/>
      <sz val="32"/>
      <color theme="1"/>
      <name val="Calibri"/>
      <family val="2"/>
      <scheme val="minor"/>
    </font>
    <font>
      <b/>
      <sz val="48"/>
      <name val="Arial"/>
      <family val="2"/>
    </font>
    <font>
      <b/>
      <sz val="18"/>
      <color theme="1"/>
      <name val="Arial"/>
      <family val="2"/>
    </font>
    <font>
      <b/>
      <sz val="36"/>
      <color theme="0"/>
      <name val="Calibri"/>
      <family val="2"/>
      <scheme val="minor"/>
    </font>
    <font>
      <b/>
      <sz val="36"/>
      <color rgb="FFFF0000"/>
      <name val="Calibri"/>
      <family val="2"/>
      <scheme val="minor"/>
    </font>
    <font>
      <sz val="36"/>
      <color rgb="FF002060"/>
      <name val="Arial Narrow"/>
      <family val="2"/>
    </font>
    <font>
      <b/>
      <sz val="24"/>
      <color rgb="FF002060"/>
      <name val="Arial"/>
      <family val="2"/>
    </font>
    <font>
      <b/>
      <sz val="32"/>
      <color rgb="FF002060"/>
      <name val="Arial"/>
      <family val="2"/>
    </font>
    <font>
      <b/>
      <sz val="48"/>
      <name val="Calibri"/>
      <family val="2"/>
      <scheme val="minor"/>
    </font>
    <font>
      <sz val="48"/>
      <name val="Calibri"/>
      <family val="2"/>
      <scheme val="minor"/>
    </font>
    <font>
      <sz val="10"/>
      <name val="Arial Narrow"/>
      <family val="2"/>
    </font>
    <font>
      <b/>
      <sz val="48"/>
      <color theme="1"/>
      <name val="Arial"/>
      <family val="2"/>
    </font>
    <font>
      <sz val="48"/>
      <name val="Arial"/>
      <family val="2"/>
    </font>
    <font>
      <sz val="48"/>
      <color theme="1"/>
      <name val="Arial"/>
      <family val="2"/>
    </font>
    <font>
      <b/>
      <sz val="22"/>
      <name val="Arial Narrow"/>
      <family val="2"/>
    </font>
    <font>
      <b/>
      <sz val="26"/>
      <color rgb="FF002060"/>
      <name val="Arial"/>
      <family val="2"/>
    </font>
    <font>
      <b/>
      <sz val="48"/>
      <name val="Arial Narrow"/>
      <family val="2"/>
    </font>
    <font>
      <b/>
      <sz val="26"/>
      <name val="Arial Narrow"/>
      <family val="2"/>
    </font>
    <font>
      <b/>
      <sz val="26"/>
      <color theme="1"/>
      <name val="Arial Narrow"/>
      <family val="2"/>
    </font>
    <font>
      <b/>
      <sz val="22"/>
      <color theme="1"/>
      <name val="Arial Narrow"/>
      <family val="2"/>
    </font>
    <font>
      <b/>
      <sz val="24"/>
      <color theme="1"/>
      <name val="Calibri"/>
      <family val="2"/>
      <scheme val="minor"/>
    </font>
    <font>
      <b/>
      <sz val="28"/>
      <color theme="1"/>
      <name val="Arial Narrow"/>
      <family val="2"/>
    </font>
    <font>
      <sz val="28"/>
      <color theme="1"/>
      <name val="Calibri"/>
      <family val="2"/>
      <scheme val="minor"/>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rgb="FFCCFFCC"/>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s>
  <cellStyleXfs count="197">
    <xf numFmtId="0" fontId="0" fillId="0" borderId="0"/>
    <xf numFmtId="0" fontId="42" fillId="2" borderId="0" applyNumberFormat="0" applyBorder="0" applyAlignment="0" applyProtection="0"/>
    <xf numFmtId="41" fontId="46" fillId="0" borderId="0" applyFont="0" applyFill="0" applyBorder="0" applyAlignment="0" applyProtection="0"/>
    <xf numFmtId="0" fontId="54" fillId="0" borderId="0" applyNumberFormat="0" applyFill="0" applyBorder="0" applyAlignment="0" applyProtection="0"/>
    <xf numFmtId="42" fontId="46" fillId="0" borderId="0" applyFont="0" applyFill="0" applyBorder="0" applyAlignment="0" applyProtection="0"/>
    <xf numFmtId="167" fontId="46" fillId="0" borderId="0" applyFont="0" applyFill="0" applyBorder="0" applyAlignment="0" applyProtection="0"/>
    <xf numFmtId="166" fontId="46" fillId="0" borderId="0" applyFont="0" applyFill="0" applyBorder="0" applyAlignment="0" applyProtection="0"/>
    <xf numFmtId="167" fontId="40" fillId="0" borderId="0" applyFont="0" applyFill="0" applyBorder="0" applyAlignment="0" applyProtection="0"/>
    <xf numFmtId="41" fontId="46" fillId="0" borderId="0" applyFont="0" applyFill="0" applyBorder="0" applyAlignment="0" applyProtection="0"/>
    <xf numFmtId="0" fontId="75" fillId="0" borderId="0"/>
    <xf numFmtId="0" fontId="46" fillId="0" borderId="0"/>
    <xf numFmtId="9" fontId="46" fillId="0" borderId="0" applyFont="0" applyFill="0" applyBorder="0" applyAlignment="0" applyProtection="0"/>
    <xf numFmtId="41" fontId="39" fillId="0" borderId="0" applyFont="0" applyFill="0" applyBorder="0" applyAlignment="0" applyProtection="0"/>
    <xf numFmtId="42" fontId="39" fillId="0" borderId="0" applyFont="0" applyFill="0" applyBorder="0" applyAlignment="0" applyProtection="0"/>
    <xf numFmtId="167" fontId="39" fillId="0" borderId="0" applyFont="0" applyFill="0" applyBorder="0" applyAlignment="0" applyProtection="0"/>
    <xf numFmtId="166" fontId="39" fillId="0" borderId="0" applyFont="0" applyFill="0" applyBorder="0" applyAlignment="0" applyProtection="0"/>
    <xf numFmtId="41" fontId="39" fillId="0" borderId="0" applyFont="0" applyFill="0" applyBorder="0" applyAlignment="0" applyProtection="0"/>
    <xf numFmtId="41" fontId="38" fillId="0" borderId="0" applyFont="0" applyFill="0" applyBorder="0" applyAlignment="0" applyProtection="0"/>
    <xf numFmtId="42" fontId="38" fillId="0" borderId="0" applyFont="0" applyFill="0" applyBorder="0" applyAlignment="0" applyProtection="0"/>
    <xf numFmtId="167" fontId="38" fillId="0" borderId="0" applyFont="0" applyFill="0" applyBorder="0" applyAlignment="0" applyProtection="0"/>
    <xf numFmtId="166" fontId="38" fillId="0" borderId="0" applyFont="0" applyFill="0" applyBorder="0" applyAlignment="0" applyProtection="0"/>
    <xf numFmtId="41" fontId="38" fillId="0" borderId="0" applyFont="0" applyFill="0" applyBorder="0" applyAlignment="0" applyProtection="0"/>
    <xf numFmtId="41" fontId="37" fillId="0" borderId="0" applyFont="0" applyFill="0" applyBorder="0" applyAlignment="0" applyProtection="0"/>
    <xf numFmtId="42" fontId="37" fillId="0" borderId="0" applyFont="0" applyFill="0" applyBorder="0" applyAlignment="0" applyProtection="0"/>
    <xf numFmtId="167" fontId="37" fillId="0" borderId="0" applyFont="0" applyFill="0" applyBorder="0" applyAlignment="0" applyProtection="0"/>
    <xf numFmtId="166" fontId="37" fillId="0" borderId="0" applyFont="0" applyFill="0" applyBorder="0" applyAlignment="0" applyProtection="0"/>
    <xf numFmtId="41" fontId="37" fillId="0" borderId="0" applyFont="0" applyFill="0" applyBorder="0" applyAlignment="0" applyProtection="0"/>
    <xf numFmtId="41" fontId="36" fillId="0" borderId="0" applyFont="0" applyFill="0" applyBorder="0" applyAlignment="0" applyProtection="0"/>
    <xf numFmtId="42" fontId="36" fillId="0" borderId="0" applyFont="0" applyFill="0" applyBorder="0" applyAlignment="0" applyProtection="0"/>
    <xf numFmtId="167" fontId="36" fillId="0" borderId="0" applyFont="0" applyFill="0" applyBorder="0" applyAlignment="0" applyProtection="0"/>
    <xf numFmtId="166" fontId="36" fillId="0" borderId="0" applyFont="0" applyFill="0" applyBorder="0" applyAlignment="0" applyProtection="0"/>
    <xf numFmtId="41" fontId="36" fillId="0" borderId="0" applyFont="0" applyFill="0" applyBorder="0" applyAlignment="0" applyProtection="0"/>
    <xf numFmtId="41" fontId="35" fillId="0" borderId="0" applyFont="0" applyFill="0" applyBorder="0" applyAlignment="0" applyProtection="0"/>
    <xf numFmtId="42" fontId="35" fillId="0" borderId="0" applyFont="0" applyFill="0" applyBorder="0" applyAlignment="0" applyProtection="0"/>
    <xf numFmtId="167" fontId="35" fillId="0" borderId="0" applyFont="0" applyFill="0" applyBorder="0" applyAlignment="0" applyProtection="0"/>
    <xf numFmtId="166" fontId="35" fillId="0" borderId="0" applyFont="0" applyFill="0" applyBorder="0" applyAlignment="0" applyProtection="0"/>
    <xf numFmtId="41" fontId="35" fillId="0" borderId="0" applyFont="0" applyFill="0" applyBorder="0" applyAlignment="0" applyProtection="0"/>
    <xf numFmtId="41" fontId="34" fillId="0" borderId="0" applyFont="0" applyFill="0" applyBorder="0" applyAlignment="0" applyProtection="0"/>
    <xf numFmtId="42" fontId="34" fillId="0" borderId="0" applyFont="0" applyFill="0" applyBorder="0" applyAlignment="0" applyProtection="0"/>
    <xf numFmtId="167" fontId="34" fillId="0" borderId="0" applyFont="0" applyFill="0" applyBorder="0" applyAlignment="0" applyProtection="0"/>
    <xf numFmtId="166" fontId="34" fillId="0" borderId="0" applyFont="0" applyFill="0" applyBorder="0" applyAlignment="0" applyProtection="0"/>
    <xf numFmtId="41" fontId="34" fillId="0" borderId="0" applyFont="0" applyFill="0" applyBorder="0" applyAlignment="0" applyProtection="0"/>
    <xf numFmtId="0" fontId="33" fillId="0" borderId="0"/>
    <xf numFmtId="9" fontId="33" fillId="0" borderId="0" applyFont="0" applyFill="0" applyBorder="0" applyAlignment="0" applyProtection="0"/>
    <xf numFmtId="164" fontId="33" fillId="0" borderId="0" applyFont="0" applyFill="0" applyBorder="0" applyAlignment="0" applyProtection="0"/>
    <xf numFmtId="41" fontId="32" fillId="0" borderId="0" applyFont="0" applyFill="0" applyBorder="0" applyAlignment="0" applyProtection="0"/>
    <xf numFmtId="42"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41" fontId="32" fillId="0" borderId="0" applyFont="0" applyFill="0" applyBorder="0" applyAlignment="0" applyProtection="0"/>
    <xf numFmtId="41" fontId="31" fillId="0" borderId="0" applyFont="0" applyFill="0" applyBorder="0" applyAlignment="0" applyProtection="0"/>
    <xf numFmtId="42" fontId="31" fillId="0" borderId="0" applyFont="0" applyFill="0" applyBorder="0" applyAlignment="0" applyProtection="0"/>
    <xf numFmtId="167" fontId="31" fillId="0" borderId="0" applyFont="0" applyFill="0" applyBorder="0" applyAlignment="0" applyProtection="0"/>
    <xf numFmtId="166" fontId="31" fillId="0" borderId="0" applyFont="0" applyFill="0" applyBorder="0" applyAlignment="0" applyProtection="0"/>
    <xf numFmtId="41" fontId="31" fillId="0" borderId="0" applyFont="0" applyFill="0" applyBorder="0" applyAlignment="0" applyProtection="0"/>
    <xf numFmtId="41" fontId="30" fillId="0" borderId="0" applyFont="0" applyFill="0" applyBorder="0" applyAlignment="0" applyProtection="0"/>
    <xf numFmtId="42" fontId="30" fillId="0" borderId="0" applyFont="0" applyFill="0" applyBorder="0" applyAlignment="0" applyProtection="0"/>
    <xf numFmtId="167" fontId="30" fillId="0" borderId="0" applyFont="0" applyFill="0" applyBorder="0" applyAlignment="0" applyProtection="0"/>
    <xf numFmtId="166"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167" fontId="30" fillId="0" borderId="0" applyFont="0" applyFill="0" applyBorder="0" applyAlignment="0" applyProtection="0"/>
    <xf numFmtId="167" fontId="29" fillId="0" borderId="0" applyFont="0" applyFill="0" applyBorder="0" applyAlignment="0" applyProtection="0"/>
    <xf numFmtId="41" fontId="29" fillId="0" borderId="0" applyFont="0" applyFill="0" applyBorder="0" applyAlignment="0" applyProtection="0"/>
    <xf numFmtId="167"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66" fontId="29" fillId="0" borderId="0" applyFont="0" applyFill="0" applyBorder="0" applyAlignment="0" applyProtection="0"/>
    <xf numFmtId="42" fontId="29" fillId="0" borderId="0" applyFont="0" applyFill="0" applyBorder="0" applyAlignment="0" applyProtection="0"/>
    <xf numFmtId="41" fontId="28" fillId="0" borderId="0" applyFont="0" applyFill="0" applyBorder="0" applyAlignment="0" applyProtection="0"/>
    <xf numFmtId="42" fontId="28" fillId="0" borderId="0" applyFont="0" applyFill="0" applyBorder="0" applyAlignment="0" applyProtection="0"/>
    <xf numFmtId="167" fontId="28" fillId="0" borderId="0" applyFont="0" applyFill="0" applyBorder="0" applyAlignment="0" applyProtection="0"/>
    <xf numFmtId="166"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67" fontId="28" fillId="0" borderId="0" applyFont="0" applyFill="0" applyBorder="0" applyAlignment="0" applyProtection="0"/>
    <xf numFmtId="41" fontId="27" fillId="0" borderId="0" applyFont="0" applyFill="0" applyBorder="0" applyAlignment="0" applyProtection="0"/>
    <xf numFmtId="42" fontId="27" fillId="0" borderId="0" applyFont="0" applyFill="0" applyBorder="0" applyAlignment="0" applyProtection="0"/>
    <xf numFmtId="167" fontId="27" fillId="0" borderId="0" applyFont="0" applyFill="0" applyBorder="0" applyAlignment="0" applyProtection="0"/>
    <xf numFmtId="166"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167" fontId="27" fillId="0" borderId="0" applyFont="0" applyFill="0" applyBorder="0" applyAlignment="0" applyProtection="0"/>
    <xf numFmtId="0" fontId="27" fillId="0" borderId="0"/>
    <xf numFmtId="42" fontId="26" fillId="0" borderId="0" applyFont="0" applyFill="0" applyBorder="0" applyAlignment="0" applyProtection="0"/>
    <xf numFmtId="9" fontId="26" fillId="0" borderId="0" applyFont="0" applyFill="0" applyBorder="0" applyAlignment="0" applyProtection="0"/>
    <xf numFmtId="0" fontId="26" fillId="0" borderId="0"/>
    <xf numFmtId="167" fontId="26" fillId="0" borderId="0" applyFont="0" applyFill="0" applyBorder="0" applyAlignment="0" applyProtection="0"/>
    <xf numFmtId="41" fontId="25" fillId="0" borderId="0" applyFont="0" applyFill="0" applyBorder="0" applyAlignment="0" applyProtection="0"/>
    <xf numFmtId="42"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167" fontId="25" fillId="0" borderId="0" applyFont="0" applyFill="0" applyBorder="0" applyAlignment="0" applyProtection="0"/>
    <xf numFmtId="41" fontId="24" fillId="0" borderId="0" applyFont="0" applyFill="0" applyBorder="0" applyAlignment="0" applyProtection="0"/>
    <xf numFmtId="42" fontId="24" fillId="0" borderId="0" applyFont="0" applyFill="0" applyBorder="0" applyAlignment="0" applyProtection="0"/>
    <xf numFmtId="167" fontId="24" fillId="0" borderId="0" applyFont="0" applyFill="0" applyBorder="0" applyAlignment="0" applyProtection="0"/>
    <xf numFmtId="166"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167" fontId="24" fillId="0" borderId="0" applyFont="0" applyFill="0" applyBorder="0" applyAlignment="0" applyProtection="0"/>
    <xf numFmtId="42" fontId="23" fillId="0" borderId="0" applyFont="0" applyFill="0" applyBorder="0" applyAlignment="0" applyProtection="0"/>
    <xf numFmtId="0" fontId="23" fillId="0" borderId="0"/>
    <xf numFmtId="9" fontId="23" fillId="0" borderId="0" applyFont="0" applyFill="0" applyBorder="0" applyAlignment="0" applyProtection="0"/>
    <xf numFmtId="167" fontId="23" fillId="0" borderId="0" applyFont="0" applyFill="0" applyBorder="0" applyAlignment="0" applyProtection="0"/>
    <xf numFmtId="164" fontId="40" fillId="0" borderId="0" applyFont="0" applyFill="0" applyBorder="0" applyAlignment="0" applyProtection="0"/>
    <xf numFmtId="41" fontId="23" fillId="0" borderId="0" applyFont="0" applyFill="0" applyBorder="0" applyAlignment="0" applyProtection="0"/>
    <xf numFmtId="42" fontId="23" fillId="0" borderId="0" applyFont="0" applyFill="0" applyBorder="0" applyAlignment="0" applyProtection="0"/>
    <xf numFmtId="167" fontId="23" fillId="0" borderId="0" applyFont="0" applyFill="0" applyBorder="0" applyAlignment="0" applyProtection="0"/>
    <xf numFmtId="166" fontId="23" fillId="0" borderId="0" applyFont="0" applyFill="0" applyBorder="0" applyAlignment="0" applyProtection="0"/>
    <xf numFmtId="44" fontId="40" fillId="0" borderId="0" applyFont="0" applyFill="0" applyBorder="0" applyAlignment="0" applyProtection="0"/>
    <xf numFmtId="41" fontId="22" fillId="0" borderId="0" applyFont="0" applyFill="0" applyBorder="0" applyAlignment="0" applyProtection="0"/>
    <xf numFmtId="42"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1" fillId="0" borderId="0" applyFont="0" applyFill="0" applyBorder="0" applyAlignment="0" applyProtection="0"/>
    <xf numFmtId="42"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0" fontId="20" fillId="0" borderId="0"/>
    <xf numFmtId="44" fontId="20"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167" fontId="19" fillId="0" borderId="0" applyFont="0" applyFill="0" applyBorder="0" applyAlignment="0" applyProtection="0"/>
    <xf numFmtId="166" fontId="19"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42" fontId="16" fillId="0" borderId="0" applyFont="0" applyFill="0" applyBorder="0" applyAlignment="0" applyProtection="0"/>
    <xf numFmtId="0" fontId="16" fillId="0" borderId="0"/>
    <xf numFmtId="9"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41" fontId="16" fillId="0" borderId="0" applyFont="0" applyFill="0" applyBorder="0" applyAlignment="0" applyProtection="0"/>
    <xf numFmtId="166" fontId="16" fillId="0" borderId="0" applyFont="0" applyFill="0" applyBorder="0" applyAlignment="0" applyProtection="0"/>
    <xf numFmtId="42" fontId="16" fillId="0" borderId="0" applyFont="0" applyFill="0" applyBorder="0" applyAlignment="0" applyProtection="0"/>
    <xf numFmtId="0" fontId="14" fillId="0" borderId="0"/>
    <xf numFmtId="165" fontId="14" fillId="0" borderId="0" applyFont="0" applyFill="0" applyBorder="0" applyAlignment="0" applyProtection="0"/>
    <xf numFmtId="0" fontId="13" fillId="0" borderId="0"/>
    <xf numFmtId="43" fontId="13" fillId="0" borderId="0" applyFont="0" applyFill="0" applyBorder="0" applyAlignment="0" applyProtection="0"/>
    <xf numFmtId="42" fontId="12" fillId="0" borderId="0" applyFont="0" applyFill="0" applyBorder="0" applyAlignment="0" applyProtection="0"/>
    <xf numFmtId="0" fontId="12" fillId="0" borderId="0"/>
    <xf numFmtId="9" fontId="12" fillId="0" borderId="0" applyFont="0" applyFill="0" applyBorder="0" applyAlignment="0" applyProtection="0"/>
    <xf numFmtId="167" fontId="12" fillId="0" borderId="0" applyFont="0" applyFill="0" applyBorder="0" applyAlignment="0" applyProtection="0"/>
    <xf numFmtId="41" fontId="11" fillId="0" borderId="0" applyFont="0" applyFill="0" applyBorder="0" applyAlignment="0" applyProtection="0"/>
    <xf numFmtId="167" fontId="11" fillId="0" borderId="0" applyFont="0" applyFill="0" applyBorder="0" applyAlignment="0" applyProtection="0"/>
    <xf numFmtId="41" fontId="11" fillId="0" borderId="0" applyFont="0" applyFill="0" applyBorder="0" applyAlignment="0" applyProtection="0"/>
    <xf numFmtId="167" fontId="11" fillId="0" borderId="0" applyFont="0" applyFill="0" applyBorder="0" applyAlignment="0" applyProtection="0"/>
    <xf numFmtId="172" fontId="89" fillId="0" borderId="0" applyFill="0">
      <alignment horizontal="center" vertical="center" wrapText="1"/>
    </xf>
    <xf numFmtId="173" fontId="89" fillId="6" borderId="0" applyFill="0" applyProtection="0">
      <alignment horizontal="center" vertical="center"/>
    </xf>
    <xf numFmtId="1" fontId="89" fillId="3" borderId="0" applyFill="0">
      <alignment horizontal="center" vertical="center"/>
    </xf>
    <xf numFmtId="41" fontId="10" fillId="0" borderId="0" applyFont="0" applyFill="0" applyBorder="0" applyAlignment="0" applyProtection="0"/>
    <xf numFmtId="42" fontId="10"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41" fontId="7" fillId="0" borderId="0" applyFont="0" applyFill="0" applyBorder="0" applyAlignment="0" applyProtection="0"/>
    <xf numFmtId="42" fontId="7"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42" fontId="6" fillId="0" borderId="0" applyFont="0" applyFill="0" applyBorder="0" applyAlignment="0" applyProtection="0"/>
    <xf numFmtId="0" fontId="6" fillId="0" borderId="0"/>
    <xf numFmtId="9" fontId="6" fillId="0" borderId="0" applyFont="0" applyFill="0" applyBorder="0" applyAlignment="0" applyProtection="0"/>
    <xf numFmtId="167" fontId="6" fillId="0" borderId="0" applyFont="0" applyFill="0" applyBorder="0" applyAlignment="0" applyProtection="0"/>
    <xf numFmtId="0" fontId="5" fillId="0" borderId="0"/>
    <xf numFmtId="165" fontId="5" fillId="0" borderId="0" applyFont="0" applyFill="0" applyBorder="0" applyAlignment="0" applyProtection="0"/>
    <xf numFmtId="164" fontId="5"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42" fontId="3" fillId="0" borderId="0" applyFont="0" applyFill="0" applyBorder="0" applyAlignment="0" applyProtection="0"/>
    <xf numFmtId="0" fontId="3" fillId="0" borderId="0"/>
    <xf numFmtId="9" fontId="3" fillId="0" borderId="0" applyFont="0" applyFill="0" applyBorder="0" applyAlignment="0" applyProtection="0"/>
    <xf numFmtId="167" fontId="3"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0" fontId="1" fillId="0" borderId="0"/>
  </cellStyleXfs>
  <cellXfs count="181">
    <xf numFmtId="0" fontId="0" fillId="0" borderId="0" xfId="0"/>
    <xf numFmtId="0" fontId="44" fillId="3" borderId="0" xfId="0" applyFont="1" applyFill="1" applyAlignment="1">
      <alignment horizontal="center" vertical="center" wrapText="1"/>
    </xf>
    <xf numFmtId="0" fontId="0" fillId="0" borderId="0" xfId="0" applyAlignment="1">
      <alignment horizontal="center" vertical="center" wrapText="1"/>
    </xf>
    <xf numFmtId="0" fontId="45" fillId="0" borderId="0" xfId="0" applyFont="1" applyAlignment="1">
      <alignment vertical="center" wrapText="1"/>
    </xf>
    <xf numFmtId="0" fontId="47" fillId="4" borderId="0" xfId="0" applyFont="1" applyFill="1" applyAlignment="1">
      <alignment vertical="center" wrapText="1"/>
    </xf>
    <xf numFmtId="0" fontId="0" fillId="0" borderId="0" xfId="0" applyAlignment="1">
      <alignment wrapText="1"/>
    </xf>
    <xf numFmtId="0" fontId="0" fillId="0" borderId="1" xfId="0" applyBorder="1" applyAlignment="1">
      <alignment wrapText="1"/>
    </xf>
    <xf numFmtId="0" fontId="50" fillId="4" borderId="0" xfId="0" applyFont="1" applyFill="1" applyAlignment="1">
      <alignment horizontal="center" vertical="center" wrapText="1"/>
    </xf>
    <xf numFmtId="0" fontId="51" fillId="0" borderId="0" xfId="0" applyFont="1" applyAlignment="1">
      <alignment horizontal="center" vertical="center" wrapText="1"/>
    </xf>
    <xf numFmtId="0" fontId="45" fillId="0" borderId="0" xfId="0" applyFont="1" applyAlignment="1">
      <alignment horizontal="left" vertical="center" wrapText="1"/>
    </xf>
    <xf numFmtId="0" fontId="44" fillId="0" borderId="2" xfId="0" applyFont="1" applyBorder="1" applyAlignment="1">
      <alignment horizontal="center" vertical="center" wrapText="1"/>
    </xf>
    <xf numFmtId="0" fontId="44" fillId="0" borderId="3" xfId="0" applyFont="1" applyBorder="1" applyAlignment="1">
      <alignment horizontal="center" vertical="center" wrapText="1"/>
    </xf>
    <xf numFmtId="0" fontId="0" fillId="0" borderId="0" xfId="0" quotePrefix="1" applyAlignment="1">
      <alignment horizontal="center" vertical="center" wrapText="1"/>
    </xf>
    <xf numFmtId="0" fontId="55" fillId="0" borderId="0" xfId="3" quotePrefix="1" applyFont="1" applyBorder="1" applyAlignment="1">
      <alignment horizontal="center" vertical="center" wrapText="1"/>
    </xf>
    <xf numFmtId="0" fontId="0" fillId="3" borderId="0" xfId="0" applyFill="1" applyAlignment="1">
      <alignment horizontal="center" vertical="center" wrapText="1"/>
    </xf>
    <xf numFmtId="0" fontId="56" fillId="0" borderId="2" xfId="0" applyFont="1" applyBorder="1" applyAlignment="1">
      <alignment horizontal="center" vertical="center" wrapText="1"/>
    </xf>
    <xf numFmtId="167" fontId="47" fillId="4" borderId="0" xfId="0" applyNumberFormat="1" applyFont="1" applyFill="1" applyAlignment="1">
      <alignment vertical="center" wrapText="1"/>
    </xf>
    <xf numFmtId="171" fontId="47" fillId="4" borderId="0" xfId="0" applyNumberFormat="1" applyFont="1" applyFill="1" applyAlignment="1">
      <alignment vertical="center" wrapText="1"/>
    </xf>
    <xf numFmtId="0" fontId="67" fillId="4" borderId="17" xfId="1" applyFont="1" applyFill="1" applyBorder="1" applyAlignment="1">
      <alignment horizontal="center" vertical="center" wrapText="1"/>
    </xf>
    <xf numFmtId="0" fontId="0" fillId="4" borderId="0" xfId="0" applyFill="1"/>
    <xf numFmtId="39" fontId="70" fillId="3" borderId="2" xfId="9" applyNumberFormat="1" applyFont="1" applyFill="1" applyBorder="1" applyAlignment="1">
      <alignment horizontal="right" vertical="center" wrapText="1"/>
    </xf>
    <xf numFmtId="0" fontId="0" fillId="3" borderId="0" xfId="0" applyFill="1"/>
    <xf numFmtId="0" fontId="44" fillId="3" borderId="3" xfId="0" applyFont="1" applyFill="1" applyBorder="1" applyAlignment="1">
      <alignment horizontal="center" vertical="center" wrapText="1"/>
    </xf>
    <xf numFmtId="0" fontId="56" fillId="3" borderId="2" xfId="0" applyFont="1" applyFill="1" applyBorder="1" applyAlignment="1">
      <alignment horizontal="center" vertical="center" wrapText="1"/>
    </xf>
    <xf numFmtId="0" fontId="0" fillId="3" borderId="0" xfId="0" applyFill="1" applyAlignment="1">
      <alignment wrapText="1"/>
    </xf>
    <xf numFmtId="0" fontId="0" fillId="3" borderId="1" xfId="0" applyFill="1" applyBorder="1" applyAlignment="1">
      <alignment wrapText="1"/>
    </xf>
    <xf numFmtId="169" fontId="0" fillId="3" borderId="0" xfId="0" applyNumberFormat="1" applyFill="1" applyAlignment="1">
      <alignment horizontal="center" vertical="center" wrapText="1"/>
    </xf>
    <xf numFmtId="0" fontId="58" fillId="3" borderId="2" xfId="0" applyFont="1" applyFill="1" applyBorder="1" applyAlignment="1">
      <alignment horizontal="center" vertical="center" wrapText="1"/>
    </xf>
    <xf numFmtId="170" fontId="0" fillId="3" borderId="0" xfId="0" applyNumberFormat="1" applyFill="1" applyAlignment="1">
      <alignment horizontal="center" vertical="center" wrapText="1"/>
    </xf>
    <xf numFmtId="0" fontId="0" fillId="3" borderId="2" xfId="0" applyFill="1" applyBorder="1" applyAlignment="1">
      <alignment horizontal="center" vertical="center" wrapText="1"/>
    </xf>
    <xf numFmtId="165" fontId="40" fillId="3" borderId="2" xfId="0" applyNumberFormat="1" applyFont="1" applyFill="1" applyBorder="1" applyAlignment="1">
      <alignment wrapText="1"/>
    </xf>
    <xf numFmtId="0" fontId="44" fillId="3" borderId="11" xfId="0" applyFont="1" applyFill="1" applyBorder="1" applyAlignment="1">
      <alignment horizontal="center" vertical="center" wrapText="1"/>
    </xf>
    <xf numFmtId="14" fontId="62" fillId="3" borderId="0" xfId="0" applyNumberFormat="1" applyFont="1" applyFill="1" applyAlignment="1">
      <alignment horizontal="center" vertical="center" wrapText="1"/>
    </xf>
    <xf numFmtId="165" fontId="0" fillId="3" borderId="0" xfId="0" applyNumberFormat="1" applyFill="1" applyAlignment="1">
      <alignment horizontal="center" vertical="center" wrapText="1"/>
    </xf>
    <xf numFmtId="14" fontId="45" fillId="3" borderId="0" xfId="0" applyNumberFormat="1" applyFont="1" applyFill="1" applyAlignment="1">
      <alignment horizontal="center" vertical="center" wrapText="1"/>
    </xf>
    <xf numFmtId="14" fontId="0" fillId="3" borderId="0" xfId="0" applyNumberFormat="1" applyFill="1" applyAlignment="1">
      <alignment horizontal="center" vertical="center" wrapText="1"/>
    </xf>
    <xf numFmtId="171" fontId="0" fillId="3" borderId="0" xfId="0" applyNumberFormat="1" applyFill="1" applyAlignment="1">
      <alignment horizontal="center" vertical="center" wrapText="1"/>
    </xf>
    <xf numFmtId="167" fontId="0" fillId="3" borderId="0" xfId="0" applyNumberFormat="1" applyFill="1" applyAlignment="1">
      <alignment horizontal="center" vertical="center" wrapText="1"/>
    </xf>
    <xf numFmtId="171" fontId="40" fillId="3" borderId="0" xfId="0" applyNumberFormat="1" applyFont="1" applyFill="1" applyAlignment="1">
      <alignment horizontal="center" vertical="center" wrapText="1"/>
    </xf>
    <xf numFmtId="0" fontId="51" fillId="3" borderId="0" xfId="0" applyFont="1" applyFill="1" applyAlignment="1">
      <alignment horizontal="center" vertical="center" wrapText="1"/>
    </xf>
    <xf numFmtId="0" fontId="63" fillId="3" borderId="0" xfId="0" applyFont="1" applyFill="1" applyAlignment="1">
      <alignment horizontal="left" vertical="center" wrapText="1"/>
    </xf>
    <xf numFmtId="0" fontId="40" fillId="3" borderId="0" xfId="0" applyFont="1" applyFill="1" applyAlignment="1">
      <alignment horizontal="center" vertical="center" wrapText="1"/>
    </xf>
    <xf numFmtId="0" fontId="0" fillId="0" borderId="0" xfId="0" applyAlignment="1">
      <alignment horizontal="center" vertical="center"/>
    </xf>
    <xf numFmtId="0" fontId="79" fillId="0" borderId="0" xfId="0" applyFont="1" applyAlignment="1">
      <alignment horizontal="right" vertical="center" wrapText="1"/>
    </xf>
    <xf numFmtId="0" fontId="79" fillId="3" borderId="0" xfId="0" applyFont="1" applyFill="1" applyAlignment="1">
      <alignment horizontal="right" vertical="center" wrapText="1"/>
    </xf>
    <xf numFmtId="171" fontId="79" fillId="3" borderId="0" xfId="0" applyNumberFormat="1" applyFont="1" applyFill="1" applyAlignment="1">
      <alignment horizontal="center" vertical="center" wrapText="1"/>
    </xf>
    <xf numFmtId="0" fontId="79" fillId="0" borderId="0" xfId="0" applyFont="1"/>
    <xf numFmtId="0" fontId="66" fillId="5" borderId="19" xfId="1" applyFont="1" applyFill="1" applyBorder="1" applyAlignment="1">
      <alignment horizontal="center" vertical="center" wrapText="1"/>
    </xf>
    <xf numFmtId="49" fontId="43" fillId="0" borderId="0" xfId="0" applyNumberFormat="1" applyFont="1" applyAlignment="1">
      <alignment horizontal="center" vertical="center" wrapText="1"/>
    </xf>
    <xf numFmtId="49" fontId="43" fillId="0" borderId="0" xfId="0" applyNumberFormat="1" applyFont="1" applyAlignment="1">
      <alignment horizontal="center" wrapText="1"/>
    </xf>
    <xf numFmtId="49" fontId="43" fillId="3" borderId="0" xfId="0" applyNumberFormat="1" applyFont="1" applyFill="1" applyAlignment="1">
      <alignment horizontal="center" vertical="center" wrapText="1"/>
    </xf>
    <xf numFmtId="49" fontId="0" fillId="0" borderId="0" xfId="0" applyNumberFormat="1"/>
    <xf numFmtId="0" fontId="15" fillId="0" borderId="0" xfId="0" applyFont="1" applyAlignment="1">
      <alignment wrapText="1"/>
    </xf>
    <xf numFmtId="0" fontId="15" fillId="3" borderId="0" xfId="0" applyFont="1" applyFill="1" applyAlignment="1">
      <alignment wrapText="1"/>
    </xf>
    <xf numFmtId="0" fontId="49" fillId="0" borderId="0" xfId="0" applyFont="1" applyAlignment="1">
      <alignment wrapText="1"/>
    </xf>
    <xf numFmtId="0" fontId="49" fillId="0" borderId="0" xfId="0" applyFont="1" applyAlignment="1">
      <alignment horizontal="center" vertical="center" wrapText="1"/>
    </xf>
    <xf numFmtId="167" fontId="49" fillId="0" borderId="0" xfId="0" applyNumberFormat="1" applyFont="1" applyAlignment="1">
      <alignment wrapText="1"/>
    </xf>
    <xf numFmtId="0" fontId="49" fillId="3" borderId="0" xfId="0" applyFont="1" applyFill="1" applyAlignment="1">
      <alignment wrapText="1"/>
    </xf>
    <xf numFmtId="0" fontId="49" fillId="3" borderId="0" xfId="0" applyFont="1" applyFill="1" applyAlignment="1">
      <alignment horizontal="center" vertical="center" wrapText="1"/>
    </xf>
    <xf numFmtId="167" fontId="49" fillId="3" borderId="0" xfId="0" applyNumberFormat="1" applyFont="1" applyFill="1" applyAlignment="1">
      <alignment wrapText="1"/>
    </xf>
    <xf numFmtId="165" fontId="49" fillId="3" borderId="0" xfId="0" applyNumberFormat="1" applyFont="1" applyFill="1" applyAlignment="1">
      <alignment wrapText="1"/>
    </xf>
    <xf numFmtId="167" fontId="82" fillId="3" borderId="0" xfId="0" applyNumberFormat="1" applyFont="1" applyFill="1" applyAlignment="1">
      <alignment wrapText="1"/>
    </xf>
    <xf numFmtId="171" fontId="49" fillId="3" borderId="0" xfId="0" applyNumberFormat="1" applyFont="1" applyFill="1" applyAlignment="1">
      <alignment wrapText="1"/>
    </xf>
    <xf numFmtId="171" fontId="49" fillId="3" borderId="0" xfId="0" applyNumberFormat="1" applyFont="1" applyFill="1" applyAlignment="1">
      <alignment horizontal="center" vertical="center" wrapText="1"/>
    </xf>
    <xf numFmtId="167" fontId="49" fillId="3" borderId="0" xfId="0" applyNumberFormat="1" applyFont="1" applyFill="1" applyAlignment="1">
      <alignment horizontal="center" vertical="center" wrapText="1"/>
    </xf>
    <xf numFmtId="0" fontId="84" fillId="5" borderId="19" xfId="1" applyFont="1" applyFill="1" applyBorder="1" applyAlignment="1">
      <alignment horizontal="center" vertical="center" wrapText="1"/>
    </xf>
    <xf numFmtId="0" fontId="49" fillId="0" borderId="0" xfId="0" applyFont="1"/>
    <xf numFmtId="0" fontId="87" fillId="3" borderId="0" xfId="0" applyFont="1" applyFill="1" applyAlignment="1">
      <alignment horizontal="center" vertical="center" wrapText="1"/>
    </xf>
    <xf numFmtId="0" fontId="41" fillId="0" borderId="2" xfId="0" applyFont="1" applyBorder="1" applyAlignment="1">
      <alignment horizontal="center" vertical="center" wrapText="1"/>
    </xf>
    <xf numFmtId="0" fontId="88" fillId="3" borderId="0" xfId="0" applyFont="1" applyFill="1" applyAlignment="1">
      <alignment horizontal="center" vertical="center"/>
    </xf>
    <xf numFmtId="41" fontId="79" fillId="0" borderId="0" xfId="185" applyFont="1" applyBorder="1" applyAlignment="1">
      <alignment horizontal="right" vertical="center" wrapText="1"/>
    </xf>
    <xf numFmtId="0" fontId="48" fillId="0" borderId="0" xfId="185" applyNumberFormat="1" applyFont="1" applyAlignment="1">
      <alignment horizontal="left" wrapText="1"/>
    </xf>
    <xf numFmtId="0" fontId="43" fillId="0" borderId="2" xfId="185" applyNumberFormat="1" applyFont="1" applyBorder="1" applyAlignment="1">
      <alignment horizontal="center" vertical="center" wrapText="1"/>
    </xf>
    <xf numFmtId="41" fontId="79" fillId="0" borderId="0" xfId="185" applyFont="1" applyFill="1" applyAlignment="1">
      <alignment horizontal="right" vertical="center" wrapText="1"/>
    </xf>
    <xf numFmtId="168" fontId="57" fillId="0" borderId="2" xfId="186" applyNumberFormat="1" applyFont="1" applyBorder="1" applyAlignment="1">
      <alignment horizontal="left" wrapText="1"/>
    </xf>
    <xf numFmtId="168" fontId="58" fillId="0" borderId="2" xfId="186" applyNumberFormat="1" applyFont="1" applyBorder="1" applyAlignment="1">
      <alignment wrapText="1"/>
    </xf>
    <xf numFmtId="168" fontId="57" fillId="3" borderId="2" xfId="186" applyNumberFormat="1" applyFont="1" applyFill="1" applyBorder="1" applyAlignment="1">
      <alignment horizontal="left" wrapText="1"/>
    </xf>
    <xf numFmtId="168" fontId="58" fillId="3" borderId="2" xfId="186" applyNumberFormat="1" applyFont="1" applyFill="1" applyBorder="1" applyAlignment="1">
      <alignment wrapText="1"/>
    </xf>
    <xf numFmtId="0" fontId="48" fillId="3" borderId="2" xfId="185" applyNumberFormat="1" applyFont="1" applyFill="1" applyBorder="1" applyAlignment="1">
      <alignment horizontal="left" wrapText="1"/>
    </xf>
    <xf numFmtId="41" fontId="79" fillId="3" borderId="0" xfId="185" applyFont="1" applyFill="1" applyBorder="1" applyAlignment="1">
      <alignment horizontal="right" vertical="center" wrapText="1"/>
    </xf>
    <xf numFmtId="0" fontId="48" fillId="3" borderId="0" xfId="185" applyNumberFormat="1" applyFont="1" applyFill="1" applyAlignment="1">
      <alignment horizontal="left" wrapText="1"/>
    </xf>
    <xf numFmtId="165" fontId="48" fillId="3" borderId="0" xfId="185" applyNumberFormat="1" applyFont="1" applyFill="1" applyAlignment="1">
      <alignment horizontal="left" wrapText="1"/>
    </xf>
    <xf numFmtId="167" fontId="64" fillId="3" borderId="0" xfId="187" applyFont="1" applyFill="1" applyAlignment="1">
      <alignment horizontal="right" vertical="center" wrapText="1"/>
    </xf>
    <xf numFmtId="167" fontId="83" fillId="3" borderId="0" xfId="187" applyFont="1" applyFill="1" applyAlignment="1">
      <alignment horizontal="right" vertical="center" wrapText="1"/>
    </xf>
    <xf numFmtId="167" fontId="65" fillId="3" borderId="0" xfId="187" applyFont="1" applyFill="1" applyAlignment="1">
      <alignment horizontal="right" vertical="center" wrapText="1"/>
    </xf>
    <xf numFmtId="42" fontId="40" fillId="3" borderId="0" xfId="186" applyFont="1" applyFill="1" applyBorder="1" applyAlignment="1">
      <alignment horizontal="center" wrapText="1"/>
    </xf>
    <xf numFmtId="42" fontId="40" fillId="3" borderId="0" xfId="186" applyFont="1" applyFill="1" applyBorder="1" applyAlignment="1">
      <alignment horizontal="center" vertical="center" wrapText="1"/>
    </xf>
    <xf numFmtId="0" fontId="80" fillId="3" borderId="2" xfId="0" applyFont="1" applyFill="1" applyBorder="1" applyAlignment="1">
      <alignment horizontal="center" vertical="center" wrapText="1"/>
    </xf>
    <xf numFmtId="49" fontId="85" fillId="5" borderId="16" xfId="1" applyNumberFormat="1" applyFont="1" applyFill="1" applyBorder="1" applyAlignment="1">
      <alignment horizontal="center" vertical="center" wrapText="1"/>
    </xf>
    <xf numFmtId="0" fontId="85" fillId="5" borderId="16" xfId="1" applyFont="1" applyFill="1" applyBorder="1" applyAlignment="1">
      <alignment horizontal="center" vertical="center" wrapText="1"/>
    </xf>
    <xf numFmtId="166" fontId="86" fillId="5" borderId="16" xfId="188" applyFont="1" applyFill="1" applyBorder="1" applyAlignment="1">
      <alignment horizontal="center" vertical="center" wrapText="1"/>
    </xf>
    <xf numFmtId="0" fontId="86" fillId="5" borderId="16" xfId="1" applyFont="1" applyFill="1" applyBorder="1" applyAlignment="1">
      <alignment horizontal="center" vertical="center" wrapText="1"/>
    </xf>
    <xf numFmtId="0" fontId="76" fillId="3" borderId="2" xfId="0" applyFont="1" applyFill="1" applyBorder="1" applyAlignment="1">
      <alignment horizontal="center" vertical="center" wrapText="1"/>
    </xf>
    <xf numFmtId="0" fontId="69" fillId="3" borderId="2" xfId="0" applyFont="1" applyFill="1" applyBorder="1" applyAlignment="1">
      <alignment horizontal="left" vertical="center" wrapText="1"/>
    </xf>
    <xf numFmtId="14" fontId="69" fillId="3" borderId="2" xfId="0" applyNumberFormat="1" applyFont="1" applyFill="1" applyBorder="1" applyAlignment="1">
      <alignment horizontal="center" vertical="center" wrapText="1"/>
    </xf>
    <xf numFmtId="0" fontId="69" fillId="3" borderId="2" xfId="0" applyFont="1" applyFill="1" applyBorder="1" applyAlignment="1">
      <alignment horizontal="center" vertical="center" wrapText="1"/>
    </xf>
    <xf numFmtId="44" fontId="91" fillId="3" borderId="2" xfId="117" applyFont="1" applyFill="1" applyBorder="1" applyAlignment="1">
      <alignment horizontal="center" vertical="center" wrapText="1"/>
    </xf>
    <xf numFmtId="169" fontId="80" fillId="3" borderId="2" xfId="117" applyNumberFormat="1" applyFont="1" applyFill="1" applyBorder="1" applyAlignment="1">
      <alignment horizontal="center" vertical="center" wrapText="1"/>
    </xf>
    <xf numFmtId="15" fontId="69" fillId="3" borderId="2" xfId="0" applyNumberFormat="1" applyFont="1" applyFill="1" applyBorder="1" applyAlignment="1">
      <alignment horizontal="center" vertical="center" wrapText="1"/>
    </xf>
    <xf numFmtId="0" fontId="81" fillId="3" borderId="2" xfId="0" applyFont="1" applyFill="1" applyBorder="1" applyAlignment="1">
      <alignment horizontal="center" vertical="center" wrapText="1"/>
    </xf>
    <xf numFmtId="0" fontId="72" fillId="3" borderId="2" xfId="0" applyFont="1" applyFill="1" applyBorder="1" applyAlignment="1">
      <alignment horizontal="center" vertical="center" wrapText="1"/>
    </xf>
    <xf numFmtId="14" fontId="71" fillId="3" borderId="2" xfId="0" applyNumberFormat="1" applyFont="1" applyFill="1" applyBorder="1" applyAlignment="1">
      <alignment horizontal="center" vertical="center" wrapText="1"/>
    </xf>
    <xf numFmtId="0" fontId="71" fillId="3" borderId="2" xfId="0" applyFont="1" applyFill="1" applyBorder="1" applyAlignment="1">
      <alignment horizontal="left" vertical="center" wrapText="1"/>
    </xf>
    <xf numFmtId="0" fontId="71" fillId="3" borderId="2" xfId="0" applyFont="1" applyFill="1" applyBorder="1" applyAlignment="1">
      <alignment horizontal="center" vertical="center" wrapText="1"/>
    </xf>
    <xf numFmtId="44" fontId="92" fillId="3" borderId="2" xfId="117" applyFont="1" applyFill="1" applyBorder="1" applyAlignment="1">
      <alignment horizontal="center" vertical="center" wrapText="1"/>
    </xf>
    <xf numFmtId="169" fontId="90" fillId="3" borderId="2" xfId="117" applyNumberFormat="1" applyFont="1" applyFill="1" applyBorder="1" applyAlignment="1">
      <alignment horizontal="center" vertical="center" wrapText="1"/>
    </xf>
    <xf numFmtId="15" fontId="71" fillId="3" borderId="2" xfId="0" applyNumberFormat="1" applyFont="1" applyFill="1" applyBorder="1" applyAlignment="1">
      <alignment horizontal="center" vertical="center" wrapText="1"/>
    </xf>
    <xf numFmtId="0" fontId="68" fillId="3" borderId="2" xfId="0" applyFont="1" applyFill="1" applyBorder="1" applyAlignment="1">
      <alignment horizontal="center" vertical="center" wrapText="1"/>
    </xf>
    <xf numFmtId="0" fontId="93" fillId="3" borderId="18" xfId="0" applyFont="1" applyFill="1" applyBorder="1" applyAlignment="1">
      <alignment horizontal="center" vertical="center" wrapText="1"/>
    </xf>
    <xf numFmtId="0" fontId="93" fillId="0" borderId="18" xfId="0" applyFont="1" applyBorder="1" applyAlignment="1">
      <alignment horizontal="center" vertical="center" wrapText="1"/>
    </xf>
    <xf numFmtId="0" fontId="93" fillId="0" borderId="18" xfId="0" applyFont="1" applyBorder="1" applyAlignment="1">
      <alignment horizontal="left" vertical="center" wrapText="1"/>
    </xf>
    <xf numFmtId="0" fontId="93" fillId="3" borderId="2" xfId="0" applyFont="1" applyFill="1" applyBorder="1" applyAlignment="1">
      <alignment horizontal="center" vertical="center" wrapText="1"/>
    </xf>
    <xf numFmtId="0" fontId="94" fillId="5" borderId="16" xfId="1" applyFont="1" applyFill="1" applyBorder="1" applyAlignment="1">
      <alignment horizontal="center" vertical="center" wrapText="1"/>
    </xf>
    <xf numFmtId="170" fontId="95" fillId="3" borderId="18" xfId="185" applyNumberFormat="1" applyFont="1" applyFill="1" applyBorder="1" applyAlignment="1">
      <alignment horizontal="right" vertical="center" wrapText="1"/>
    </xf>
    <xf numFmtId="167" fontId="95" fillId="3" borderId="18" xfId="187" applyFont="1" applyFill="1" applyBorder="1" applyAlignment="1">
      <alignment horizontal="center" vertical="center" wrapText="1"/>
    </xf>
    <xf numFmtId="0" fontId="96" fillId="3" borderId="2" xfId="0" applyFont="1" applyFill="1" applyBorder="1" applyAlignment="1">
      <alignment horizontal="center" vertical="center" wrapText="1"/>
    </xf>
    <xf numFmtId="0" fontId="96" fillId="3" borderId="18" xfId="0" applyFont="1" applyFill="1" applyBorder="1" applyAlignment="1">
      <alignment horizontal="center" vertical="center" wrapText="1"/>
    </xf>
    <xf numFmtId="0" fontId="96" fillId="3" borderId="14" xfId="0" applyFont="1" applyFill="1" applyBorder="1" applyAlignment="1">
      <alignment horizontal="center" vertical="center" wrapText="1"/>
    </xf>
    <xf numFmtId="0" fontId="80" fillId="3" borderId="17" xfId="0" applyFont="1" applyFill="1" applyBorder="1" applyAlignment="1">
      <alignment horizontal="center" vertical="center" wrapText="1"/>
    </xf>
    <xf numFmtId="0" fontId="85" fillId="5" borderId="19" xfId="1" applyFont="1" applyFill="1" applyBorder="1" applyAlignment="1">
      <alignment horizontal="center" vertical="center" wrapText="1"/>
    </xf>
    <xf numFmtId="0" fontId="96" fillId="0" borderId="18" xfId="0" applyFont="1" applyBorder="1" applyAlignment="1">
      <alignment horizontal="center" vertical="center" wrapText="1"/>
    </xf>
    <xf numFmtId="170" fontId="95" fillId="0" borderId="18" xfId="185" applyNumberFormat="1" applyFont="1" applyFill="1" applyBorder="1" applyAlignment="1">
      <alignment horizontal="right" vertical="center" wrapText="1"/>
    </xf>
    <xf numFmtId="167" fontId="95" fillId="0" borderId="18" xfId="187" applyFont="1" applyFill="1" applyBorder="1" applyAlignment="1">
      <alignment horizontal="center" vertical="center" wrapText="1"/>
    </xf>
    <xf numFmtId="0" fontId="96" fillId="7" borderId="2" xfId="0" applyFont="1" applyFill="1" applyBorder="1" applyAlignment="1">
      <alignment horizontal="left" vertical="center" wrapText="1"/>
    </xf>
    <xf numFmtId="0" fontId="93" fillId="7" borderId="18" xfId="0" applyFont="1" applyFill="1" applyBorder="1" applyAlignment="1">
      <alignment horizontal="center" vertical="center" wrapText="1"/>
    </xf>
    <xf numFmtId="0" fontId="93" fillId="7" borderId="5" xfId="0" applyFont="1" applyFill="1" applyBorder="1" applyAlignment="1">
      <alignment horizontal="center" vertical="center" wrapText="1"/>
    </xf>
    <xf numFmtId="0" fontId="97" fillId="7" borderId="2" xfId="0" applyFont="1" applyFill="1" applyBorder="1" applyAlignment="1">
      <alignment horizontal="left" vertical="center" wrapText="1"/>
    </xf>
    <xf numFmtId="0" fontId="97" fillId="7" borderId="2" xfId="0" applyFont="1" applyFill="1" applyBorder="1" applyAlignment="1">
      <alignment horizontal="center" vertical="center" wrapText="1"/>
    </xf>
    <xf numFmtId="0" fontId="97" fillId="7" borderId="3" xfId="0" applyFont="1" applyFill="1" applyBorder="1" applyAlignment="1">
      <alignment vertical="center" wrapText="1"/>
    </xf>
    <xf numFmtId="0" fontId="98" fillId="7" borderId="3" xfId="0" applyFont="1" applyFill="1" applyBorder="1" applyAlignment="1">
      <alignment horizontal="center" vertical="center" wrapText="1"/>
    </xf>
    <xf numFmtId="0" fontId="98" fillId="7" borderId="5" xfId="0" applyFont="1" applyFill="1" applyBorder="1" applyAlignment="1">
      <alignment horizontal="center" vertical="center" wrapText="1"/>
    </xf>
    <xf numFmtId="0" fontId="96" fillId="7" borderId="2" xfId="0" applyFont="1" applyFill="1" applyBorder="1" applyAlignment="1">
      <alignment horizontal="center" vertical="center" wrapText="1"/>
    </xf>
    <xf numFmtId="0" fontId="93" fillId="7" borderId="0" xfId="0" applyFont="1" applyFill="1" applyAlignment="1">
      <alignment horizontal="center" vertical="center"/>
    </xf>
    <xf numFmtId="0" fontId="49" fillId="0" borderId="0" xfId="0" applyFont="1" applyAlignment="1">
      <alignment horizontal="center" vertical="center" wrapText="1"/>
    </xf>
    <xf numFmtId="0" fontId="51" fillId="0" borderId="0" xfId="0" applyFont="1" applyAlignment="1">
      <alignment horizontal="left" vertical="center" wrapText="1"/>
    </xf>
    <xf numFmtId="0" fontId="52" fillId="0" borderId="2" xfId="0" applyFont="1" applyBorder="1" applyAlignment="1">
      <alignment horizontal="center" vertical="center" wrapText="1"/>
    </xf>
    <xf numFmtId="0" fontId="53" fillId="0" borderId="2" xfId="0" applyFont="1" applyBorder="1" applyAlignment="1">
      <alignment horizontal="center" vertical="center" wrapText="1"/>
    </xf>
    <xf numFmtId="0" fontId="52" fillId="0" borderId="2" xfId="0" quotePrefix="1" applyFont="1" applyBorder="1" applyAlignment="1">
      <alignment horizontal="center" vertical="center" wrapText="1"/>
    </xf>
    <xf numFmtId="0" fontId="54" fillId="0" borderId="0" xfId="3" quotePrefix="1" applyAlignment="1">
      <alignment horizontal="center" vertical="center" wrapText="1"/>
    </xf>
    <xf numFmtId="0" fontId="52" fillId="0" borderId="0" xfId="0" quotePrefix="1" applyFont="1" applyAlignment="1">
      <alignment horizontal="center" vertical="center" wrapText="1"/>
    </xf>
    <xf numFmtId="0" fontId="100" fillId="0" borderId="7" xfId="0" applyFont="1" applyBorder="1" applyAlignment="1">
      <alignment horizontal="center"/>
    </xf>
    <xf numFmtId="0" fontId="101" fillId="0" borderId="7" xfId="0" applyFont="1" applyBorder="1" applyAlignment="1">
      <alignment horizontal="center"/>
    </xf>
    <xf numFmtId="0" fontId="100" fillId="0" borderId="0" xfId="0" applyFont="1" applyAlignment="1">
      <alignment horizontal="center" vertical="top"/>
    </xf>
    <xf numFmtId="0" fontId="101" fillId="0" borderId="0" xfId="0" applyFont="1" applyAlignment="1">
      <alignment horizontal="center" vertical="top"/>
    </xf>
    <xf numFmtId="0" fontId="99" fillId="0" borderId="7" xfId="0" applyFont="1" applyBorder="1" applyAlignment="1">
      <alignment horizontal="center"/>
    </xf>
    <xf numFmtId="0" fontId="52" fillId="3" borderId="2" xfId="0" applyFont="1" applyFill="1" applyBorder="1" applyAlignment="1">
      <alignment horizontal="center" vertical="center" wrapText="1"/>
    </xf>
    <xf numFmtId="0" fontId="52" fillId="0" borderId="4" xfId="0" applyFont="1" applyBorder="1" applyAlignment="1">
      <alignment horizontal="left" vertical="center" wrapText="1"/>
    </xf>
    <xf numFmtId="0" fontId="52" fillId="0" borderId="5" xfId="0" applyFont="1" applyBorder="1" applyAlignment="1">
      <alignment horizontal="left" vertical="center" wrapText="1"/>
    </xf>
    <xf numFmtId="0" fontId="59" fillId="3" borderId="6" xfId="0" applyFont="1" applyFill="1" applyBorder="1" applyAlignment="1">
      <alignment horizontal="center" vertical="center" wrapText="1"/>
    </xf>
    <xf numFmtId="0" fontId="59" fillId="3" borderId="7" xfId="0" applyFont="1" applyFill="1" applyBorder="1" applyAlignment="1">
      <alignment horizontal="center" vertical="center" wrapText="1"/>
    </xf>
    <xf numFmtId="0" fontId="59" fillId="3" borderId="8" xfId="0" applyFont="1" applyFill="1" applyBorder="1" applyAlignment="1">
      <alignment horizontal="center" vertical="center" wrapText="1"/>
    </xf>
    <xf numFmtId="0" fontId="59" fillId="3" borderId="9" xfId="0" applyFont="1" applyFill="1" applyBorder="1" applyAlignment="1">
      <alignment horizontal="center" vertical="center" wrapText="1"/>
    </xf>
    <xf numFmtId="0" fontId="59" fillId="3" borderId="0" xfId="0" applyFont="1" applyFill="1" applyAlignment="1">
      <alignment horizontal="center" vertical="center" wrapText="1"/>
    </xf>
    <xf numFmtId="0" fontId="59" fillId="3" borderId="10" xfId="0" applyFont="1" applyFill="1" applyBorder="1" applyAlignment="1">
      <alignment horizontal="center" vertical="center" wrapText="1"/>
    </xf>
    <xf numFmtId="0" fontId="59" fillId="3" borderId="12" xfId="0" applyFont="1" applyFill="1" applyBorder="1" applyAlignment="1">
      <alignment horizontal="center" vertical="center" wrapText="1"/>
    </xf>
    <xf numFmtId="0" fontId="59" fillId="3" borderId="13" xfId="0" applyFont="1" applyFill="1" applyBorder="1" applyAlignment="1">
      <alignment horizontal="center" vertical="center" wrapText="1"/>
    </xf>
    <xf numFmtId="0" fontId="59" fillId="3" borderId="14" xfId="0" applyFont="1" applyFill="1" applyBorder="1" applyAlignment="1">
      <alignment horizontal="center" vertical="center" wrapText="1"/>
    </xf>
    <xf numFmtId="169" fontId="60" fillId="0" borderId="4" xfId="0" applyNumberFormat="1" applyFont="1" applyBorder="1" applyAlignment="1">
      <alignment horizontal="right" vertical="center" wrapText="1"/>
    </xf>
    <xf numFmtId="169" fontId="60" fillId="0" borderId="5" xfId="0" applyNumberFormat="1" applyFont="1" applyBorder="1" applyAlignment="1">
      <alignment horizontal="right" vertical="center" wrapText="1"/>
    </xf>
    <xf numFmtId="170" fontId="61" fillId="3" borderId="2" xfId="0" applyNumberFormat="1" applyFont="1" applyFill="1" applyBorder="1" applyAlignment="1">
      <alignment horizontal="right" vertical="center" wrapText="1"/>
    </xf>
    <xf numFmtId="42" fontId="61" fillId="3" borderId="2" xfId="186" applyFont="1" applyFill="1" applyBorder="1" applyAlignment="1">
      <alignment horizontal="right" vertical="center" wrapText="1"/>
    </xf>
    <xf numFmtId="14" fontId="60" fillId="0" borderId="4" xfId="0" applyNumberFormat="1" applyFont="1" applyBorder="1" applyAlignment="1">
      <alignment horizontal="right" vertical="center" wrapText="1"/>
    </xf>
    <xf numFmtId="14" fontId="60" fillId="0" borderId="5" xfId="0" applyNumberFormat="1" applyFont="1" applyBorder="1" applyAlignment="1">
      <alignment horizontal="right" vertical="center" wrapText="1"/>
    </xf>
    <xf numFmtId="0" fontId="51" fillId="3" borderId="15" xfId="0" applyFont="1" applyFill="1" applyBorder="1" applyAlignment="1">
      <alignment horizontal="left" vertical="center" wrapText="1"/>
    </xf>
    <xf numFmtId="42" fontId="40" fillId="3" borderId="0" xfId="186" applyFont="1" applyFill="1" applyBorder="1" applyAlignment="1">
      <alignment horizontal="center" wrapText="1"/>
    </xf>
    <xf numFmtId="42" fontId="40" fillId="3" borderId="0" xfId="186" applyFont="1" applyFill="1" applyBorder="1" applyAlignment="1">
      <alignment horizontal="center" vertical="center" wrapText="1"/>
    </xf>
    <xf numFmtId="0" fontId="80" fillId="0" borderId="2" xfId="0" applyFont="1" applyFill="1" applyBorder="1" applyAlignment="1">
      <alignment horizontal="center" vertical="center" wrapText="1"/>
    </xf>
    <xf numFmtId="0" fontId="93" fillId="0" borderId="2" xfId="0" applyFont="1" applyFill="1" applyBorder="1" applyAlignment="1">
      <alignment horizontal="center" vertical="center" wrapText="1"/>
    </xf>
    <xf numFmtId="0" fontId="93" fillId="0" borderId="18" xfId="0" applyFont="1" applyFill="1" applyBorder="1" applyAlignment="1">
      <alignment horizontal="center" vertical="center" wrapText="1"/>
    </xf>
    <xf numFmtId="0" fontId="96" fillId="0" borderId="18" xfId="0" applyFont="1" applyFill="1" applyBorder="1" applyAlignment="1">
      <alignment horizontal="center" vertical="center" wrapText="1"/>
    </xf>
    <xf numFmtId="0" fontId="96" fillId="0" borderId="14" xfId="0" applyFont="1" applyFill="1" applyBorder="1" applyAlignment="1">
      <alignment horizontal="center" vertical="center" wrapText="1"/>
    </xf>
    <xf numFmtId="0" fontId="93" fillId="0" borderId="18" xfId="0" applyFont="1" applyFill="1" applyBorder="1" applyAlignment="1">
      <alignment horizontal="left" vertical="center" wrapText="1"/>
    </xf>
    <xf numFmtId="0" fontId="0" fillId="0" borderId="0" xfId="0" applyFill="1"/>
    <xf numFmtId="0" fontId="76" fillId="0" borderId="2" xfId="0" applyFont="1" applyFill="1" applyBorder="1" applyAlignment="1">
      <alignment horizontal="center" vertical="center" wrapText="1"/>
    </xf>
    <xf numFmtId="0" fontId="68" fillId="0" borderId="2" xfId="0" applyFont="1" applyFill="1" applyBorder="1" applyAlignment="1">
      <alignment horizontal="center" vertical="center" wrapText="1"/>
    </xf>
    <xf numFmtId="14" fontId="69" fillId="0" borderId="2" xfId="0" applyNumberFormat="1" applyFont="1" applyFill="1" applyBorder="1" applyAlignment="1">
      <alignment horizontal="center" vertical="center" wrapText="1"/>
    </xf>
    <xf numFmtId="0" fontId="69" fillId="0" borderId="2" xfId="0" applyFont="1" applyFill="1" applyBorder="1" applyAlignment="1">
      <alignment horizontal="left" vertical="center" wrapText="1"/>
    </xf>
    <xf numFmtId="0" fontId="69" fillId="0" borderId="2" xfId="0" applyFont="1" applyFill="1" applyBorder="1" applyAlignment="1">
      <alignment horizontal="center" vertical="center" wrapText="1"/>
    </xf>
    <xf numFmtId="44" fontId="91" fillId="0" borderId="2" xfId="117" applyFont="1" applyFill="1" applyBorder="1" applyAlignment="1">
      <alignment horizontal="center" vertical="center" wrapText="1"/>
    </xf>
    <xf numFmtId="169" fontId="80" fillId="0" borderId="2" xfId="117" applyNumberFormat="1" applyFont="1" applyFill="1" applyBorder="1" applyAlignment="1">
      <alignment horizontal="center" vertical="center" wrapText="1"/>
    </xf>
    <xf numFmtId="15" fontId="69" fillId="0" borderId="2" xfId="0" applyNumberFormat="1" applyFont="1" applyFill="1" applyBorder="1" applyAlignment="1">
      <alignment horizontal="center" vertical="center" wrapText="1"/>
    </xf>
  </cellXfs>
  <cellStyles count="197">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00000000-0005-0000-0000-000030000000}"/>
    <cellStyle name="Millares [0] 2 3 2 2 4 3 4 2 2 2 2 2 2 2 2" xfId="137" xr:uid="{00000000-0005-0000-0000-000031000000}"/>
    <cellStyle name="Millares [0] 2 3 2 2 4 3 4 2 2 2 2 2 2 2 2 2" xfId="146" xr:uid="{00000000-0005-0000-0000-000032000000}"/>
    <cellStyle name="Millares [0] 2 3 2 2 4 3 4 2 2 2 2 2 2 2 2 2 2" xfId="157" xr:uid="{00000000-0005-0000-0000-000033000000}"/>
    <cellStyle name="Millares [0] 2 3 2 2 4 3 4 2 2 2 2 2 2 2 2 2 3" xfId="164" xr:uid="{00000000-0005-0000-0000-000034000000}"/>
    <cellStyle name="Millares [0] 2 3 2 2 4 3 4 2 2 2 2 2 2 2 2 2 3 2" xfId="174" xr:uid="{00000000-0005-0000-0000-000035000000}"/>
    <cellStyle name="Millares [0] 2 3 2 2 4 3 4 2 2 2 2 2 2 2 2 2 3 2 2" xfId="185" xr:uid="{00000000-0005-0000-0000-000036000000}"/>
    <cellStyle name="Millares [0] 2 3 2 2 4 3 4 2 3" xfId="159" xr:uid="{00000000-0005-0000-0000-000037000000}"/>
    <cellStyle name="Millares [0] 3" xfId="6" xr:uid="{00000000-0005-0000-0000-000038000000}"/>
    <cellStyle name="Millares [0] 3 2" xfId="15" xr:uid="{00000000-0005-0000-0000-000039000000}"/>
    <cellStyle name="Millares [0] 3 2 2" xfId="20" xr:uid="{00000000-0005-0000-0000-00003A000000}"/>
    <cellStyle name="Millares [0] 3 2 2 2" xfId="25" xr:uid="{00000000-0005-0000-0000-00003B000000}"/>
    <cellStyle name="Millares [0] 3 2 2 2 2" xfId="30" xr:uid="{00000000-0005-0000-0000-00003C000000}"/>
    <cellStyle name="Millares [0] 3 2 2 2 3" xfId="35" xr:uid="{00000000-0005-0000-0000-00003D000000}"/>
    <cellStyle name="Millares [0] 3 2 2 2 4" xfId="40" xr:uid="{00000000-0005-0000-0000-00003E000000}"/>
    <cellStyle name="Millares [0] 3 2 2 2 4 2" xfId="48" xr:uid="{00000000-0005-0000-0000-00003F000000}"/>
    <cellStyle name="Millares [0] 3 2 2 2 4 3" xfId="53" xr:uid="{00000000-0005-0000-0000-000040000000}"/>
    <cellStyle name="Millares [0] 3 2 2 2 4 3 2" xfId="58" xr:uid="{00000000-0005-0000-0000-000041000000}"/>
    <cellStyle name="Millares [0] 3 2 2 2 4 3 2 2" xfId="69" xr:uid="{00000000-0005-0000-0000-000042000000}"/>
    <cellStyle name="Millares [0] 3 2 2 2 4 3 3" xfId="74" xr:uid="{00000000-0005-0000-0000-000043000000}"/>
    <cellStyle name="Millares [0] 3 2 2 2 4 3 4" xfId="82" xr:uid="{00000000-0005-0000-0000-000044000000}"/>
    <cellStyle name="Millares [0] 3 2 2 2 4 3 4 2" xfId="95" xr:uid="{00000000-0005-0000-0000-000045000000}"/>
    <cellStyle name="Millares [0] 3 2 2 2 4 3 4 2 2" xfId="103" xr:uid="{00000000-0005-0000-0000-000046000000}"/>
    <cellStyle name="Millares [0] 3 2 2 2 4 3 4 2 2 2" xfId="116" xr:uid="{00000000-0005-0000-0000-000047000000}"/>
    <cellStyle name="Millares [0] 3 2 2 2 4 3 4 2 2 2 2" xfId="121" xr:uid="{00000000-0005-0000-0000-000048000000}"/>
    <cellStyle name="Millares [0] 3 2 2 2 4 3 4 2 2 2 2 2" xfId="125" xr:uid="{00000000-0005-0000-0000-000049000000}"/>
    <cellStyle name="Millares [0] 3 2 2 2 4 3 4 2 2 2 2 2 2" xfId="131" xr:uid="{00000000-0005-0000-0000-00004A000000}"/>
    <cellStyle name="Millares [0] 3 2 2 2 4 3 4 2 2 2 2 2 2 2" xfId="136" xr:uid="{00000000-0005-0000-0000-00004B000000}"/>
    <cellStyle name="Millares [0] 3 2 2 2 4 3 4 2 2 2 2 2 2 2 2" xfId="140" xr:uid="{00000000-0005-0000-0000-00004C000000}"/>
    <cellStyle name="Millares [0] 3 2 2 2 4 3 4 2 2 2 2 2 2 2 2 2" xfId="147" xr:uid="{00000000-0005-0000-0000-00004D000000}"/>
    <cellStyle name="Millares [0] 3 2 2 2 4 3 4 2 2 2 2 2 2 2 2 2 2" xfId="167" xr:uid="{00000000-0005-0000-0000-00004E000000}"/>
    <cellStyle name="Millares [0] 3 2 2 2 4 3 4 2 2 2 2 2 2 2 2 2 2 2" xfId="177" xr:uid="{00000000-0005-0000-0000-00004F000000}"/>
    <cellStyle name="Millares [0] 3 2 2 2 4 3 4 2 2 2 2 2 2 2 2 2 2 2 2" xfId="188" xr:uid="{00000000-0005-0000-0000-000050000000}"/>
    <cellStyle name="Millares [0] 4" xfId="132" xr:uid="{00000000-0005-0000-0000-000051000000}"/>
    <cellStyle name="Millares 2" xfId="152" xr:uid="{00000000-0005-0000-0000-000052000000}"/>
    <cellStyle name="Moneda" xfId="117" builtinId="4"/>
    <cellStyle name="Moneda [0] 2" xfId="44" xr:uid="{00000000-0005-0000-0000-000054000000}"/>
    <cellStyle name="Moneda [0] 2 2" xfId="4" xr:uid="{00000000-0005-0000-0000-000055000000}"/>
    <cellStyle name="Moneda [0] 2 2 2" xfId="13" xr:uid="{00000000-0005-0000-0000-000056000000}"/>
    <cellStyle name="Moneda [0] 2 2 2 2" xfId="18" xr:uid="{00000000-0005-0000-0000-000057000000}"/>
    <cellStyle name="Moneda [0] 2 2 2 2 2" xfId="23" xr:uid="{00000000-0005-0000-0000-000058000000}"/>
    <cellStyle name="Moneda [0] 2 2 2 2 2 2" xfId="28" xr:uid="{00000000-0005-0000-0000-000059000000}"/>
    <cellStyle name="Moneda [0] 2 2 2 2 2 3" xfId="33" xr:uid="{00000000-0005-0000-0000-00005A000000}"/>
    <cellStyle name="Moneda [0] 2 2 2 2 2 4" xfId="38" xr:uid="{00000000-0005-0000-0000-00005B000000}"/>
    <cellStyle name="Moneda [0] 2 2 2 2 2 4 2" xfId="46" xr:uid="{00000000-0005-0000-0000-00005C000000}"/>
    <cellStyle name="Moneda [0] 2 2 2 2 2 4 3" xfId="51" xr:uid="{00000000-0005-0000-0000-00005D000000}"/>
    <cellStyle name="Moneda [0] 2 2 2 2 2 4 3 2" xfId="56" xr:uid="{00000000-0005-0000-0000-00005E000000}"/>
    <cellStyle name="Moneda [0] 2 2 2 2 2 4 3 2 2" xfId="70" xr:uid="{00000000-0005-0000-0000-00005F000000}"/>
    <cellStyle name="Moneda [0] 2 2 2 2 2 4 3 3" xfId="72" xr:uid="{00000000-0005-0000-0000-000060000000}"/>
    <cellStyle name="Moneda [0] 2 2 2 2 2 4 3 4" xfId="80" xr:uid="{00000000-0005-0000-0000-000061000000}"/>
    <cellStyle name="Moneda [0] 2 2 2 2 2 4 3 4 2" xfId="93" xr:uid="{00000000-0005-0000-0000-000062000000}"/>
    <cellStyle name="Moneda [0] 2 2 2 2 2 4 3 4 2 2" xfId="101" xr:uid="{00000000-0005-0000-0000-000063000000}"/>
    <cellStyle name="Moneda [0] 2 2 2 2 2 4 3 4 2 2 2" xfId="114" xr:uid="{00000000-0005-0000-0000-000064000000}"/>
    <cellStyle name="Moneda [0] 2 2 2 2 2 4 3 4 2 2 2 2" xfId="119" xr:uid="{00000000-0005-0000-0000-000065000000}"/>
    <cellStyle name="Moneda [0] 2 2 2 2 2 4 3 4 2 2 2 2 2" xfId="123" xr:uid="{00000000-0005-0000-0000-000066000000}"/>
    <cellStyle name="Moneda [0] 2 2 2 2 2 4 3 4 2 2 2 2 2 2" xfId="129" xr:uid="{00000000-0005-0000-0000-000067000000}"/>
    <cellStyle name="Moneda [0] 2 2 2 2 2 4 3 4 2 2 2 2 2 2 2" xfId="134" xr:uid="{00000000-0005-0000-0000-000068000000}"/>
    <cellStyle name="Moneda [0] 2 2 2 2 2 4 3 4 2 2 2 2 2 2 2 2" xfId="138" xr:uid="{00000000-0005-0000-0000-000069000000}"/>
    <cellStyle name="Moneda [0] 2 2 2 2 2 4 3 4 2 2 2 2 2 2 2 2 2" xfId="148" xr:uid="{00000000-0005-0000-0000-00006A000000}"/>
    <cellStyle name="Moneda [0] 2 2 2 2 2 4 3 4 2 2 2 2 2 2 2 2 2 2" xfId="165" xr:uid="{00000000-0005-0000-0000-00006B000000}"/>
    <cellStyle name="Moneda [0] 2 2 2 2 2 4 3 4 2 2 2 2 2 2 2 2 2 2 2" xfId="175" xr:uid="{00000000-0005-0000-0000-00006C000000}"/>
    <cellStyle name="Moneda [0] 2 2 2 2 2 4 3 4 2 2 2 2 2 2 2 2 2 2 2 2" xfId="186" xr:uid="{00000000-0005-0000-0000-00006D000000}"/>
    <cellStyle name="Moneda [0] 2 2 3" xfId="88" xr:uid="{00000000-0005-0000-0000-00006E000000}"/>
    <cellStyle name="Moneda [0] 2 2 3 2" xfId="108" xr:uid="{00000000-0005-0000-0000-00006F000000}"/>
    <cellStyle name="Moneda [0] 2 2 3 2 2" xfId="141" xr:uid="{00000000-0005-0000-0000-000070000000}"/>
    <cellStyle name="Moneda [0] 2 2 3 2 2 2" xfId="153" xr:uid="{00000000-0005-0000-0000-000071000000}"/>
    <cellStyle name="Moneda [0] 2 2 3 2 2 3" xfId="178" xr:uid="{00000000-0005-0000-0000-000072000000}"/>
    <cellStyle name="Moneda [0] 2 2 3 2 2 3 2" xfId="189" xr:uid="{00000000-0005-0000-0000-000073000000}"/>
    <cellStyle name="Moneda [0] 2 3" xfId="112" xr:uid="{00000000-0005-0000-0000-000074000000}"/>
    <cellStyle name="Moneda [0] 3" xfId="184" xr:uid="{00000000-0005-0000-0000-000075000000}"/>
    <cellStyle name="Moneda [0] 4" xfId="195" xr:uid="{00000000-0005-0000-0000-000076000000}"/>
    <cellStyle name="Moneda 2" xfId="7" xr:uid="{00000000-0005-0000-0000-000077000000}"/>
    <cellStyle name="Moneda 2 2" xfId="5" xr:uid="{00000000-0005-0000-0000-000078000000}"/>
    <cellStyle name="Moneda 2 2 2" xfId="14" xr:uid="{00000000-0005-0000-0000-000079000000}"/>
    <cellStyle name="Moneda 2 2 2 2" xfId="19" xr:uid="{00000000-0005-0000-0000-00007A000000}"/>
    <cellStyle name="Moneda 2 2 2 2 2" xfId="24" xr:uid="{00000000-0005-0000-0000-00007B000000}"/>
    <cellStyle name="Moneda 2 2 2 2 2 2" xfId="29" xr:uid="{00000000-0005-0000-0000-00007C000000}"/>
    <cellStyle name="Moneda 2 2 2 2 2 3" xfId="34" xr:uid="{00000000-0005-0000-0000-00007D000000}"/>
    <cellStyle name="Moneda 2 2 2 2 2 4" xfId="39" xr:uid="{00000000-0005-0000-0000-00007E000000}"/>
    <cellStyle name="Moneda 2 2 2 2 2 4 2" xfId="47" xr:uid="{00000000-0005-0000-0000-00007F000000}"/>
    <cellStyle name="Moneda 2 2 2 2 2 4 2 2" xfId="62" xr:uid="{00000000-0005-0000-0000-000080000000}"/>
    <cellStyle name="Moneda 2 2 2 2 2 4 2 2 2" xfId="65" xr:uid="{00000000-0005-0000-0000-000081000000}"/>
    <cellStyle name="Moneda 2 2 2 2 2 4 2 3" xfId="78" xr:uid="{00000000-0005-0000-0000-000082000000}"/>
    <cellStyle name="Moneda 2 2 2 2 2 4 2 4" xfId="86" xr:uid="{00000000-0005-0000-0000-000083000000}"/>
    <cellStyle name="Moneda 2 2 2 2 2 4 2 4 2" xfId="99" xr:uid="{00000000-0005-0000-0000-000084000000}"/>
    <cellStyle name="Moneda 2 2 2 2 2 4 2 4 2 2" xfId="107" xr:uid="{00000000-0005-0000-0000-000085000000}"/>
    <cellStyle name="Moneda 2 2 2 2 2 4 3" xfId="52" xr:uid="{00000000-0005-0000-0000-000086000000}"/>
    <cellStyle name="Moneda 2 2 2 2 2 4 3 2" xfId="57" xr:uid="{00000000-0005-0000-0000-000087000000}"/>
    <cellStyle name="Moneda 2 2 2 2 2 4 3 2 2" xfId="63" xr:uid="{00000000-0005-0000-0000-000088000000}"/>
    <cellStyle name="Moneda 2 2 2 2 2 4 3 3" xfId="73" xr:uid="{00000000-0005-0000-0000-000089000000}"/>
    <cellStyle name="Moneda 2 2 2 2 2 4 3 4" xfId="81" xr:uid="{00000000-0005-0000-0000-00008A000000}"/>
    <cellStyle name="Moneda 2 2 2 2 2 4 3 4 2" xfId="94" xr:uid="{00000000-0005-0000-0000-00008B000000}"/>
    <cellStyle name="Moneda 2 2 2 2 2 4 3 4 2 2" xfId="102" xr:uid="{00000000-0005-0000-0000-00008C000000}"/>
    <cellStyle name="Moneda 2 2 2 2 2 4 3 4 2 2 2" xfId="115" xr:uid="{00000000-0005-0000-0000-00008D000000}"/>
    <cellStyle name="Moneda 2 2 2 2 2 4 3 4 2 2 2 2" xfId="120" xr:uid="{00000000-0005-0000-0000-00008E000000}"/>
    <cellStyle name="Moneda 2 2 2 2 2 4 3 4 2 2 2 2 2" xfId="124" xr:uid="{00000000-0005-0000-0000-00008F000000}"/>
    <cellStyle name="Moneda 2 2 2 2 2 4 3 4 2 2 2 2 2 2" xfId="130" xr:uid="{00000000-0005-0000-0000-000090000000}"/>
    <cellStyle name="Moneda 2 2 2 2 2 4 3 4 2 2 2 2 2 2 2" xfId="135" xr:uid="{00000000-0005-0000-0000-000091000000}"/>
    <cellStyle name="Moneda 2 2 2 2 2 4 3 4 2 2 2 2 2 2 2 2" xfId="139" xr:uid="{00000000-0005-0000-0000-000092000000}"/>
    <cellStyle name="Moneda 2 2 2 2 2 4 3 4 2 2 2 2 2 2 2 2 2" xfId="145" xr:uid="{00000000-0005-0000-0000-000093000000}"/>
    <cellStyle name="Moneda 2 2 2 2 2 4 3 4 2 2 2 2 2 2 2 2 2 2" xfId="158" xr:uid="{00000000-0005-0000-0000-000094000000}"/>
    <cellStyle name="Moneda 2 2 2 2 2 4 3 4 2 2 2 2 2 2 2 2 2 3" xfId="166" xr:uid="{00000000-0005-0000-0000-000095000000}"/>
    <cellStyle name="Moneda 2 2 2 2 2 4 3 4 2 2 2 2 2 2 2 2 2 3 2" xfId="176" xr:uid="{00000000-0005-0000-0000-000096000000}"/>
    <cellStyle name="Moneda 2 2 2 2 2 4 3 4 2 2 2 2 2 2 2 2 2 3 2 2" xfId="187" xr:uid="{00000000-0005-0000-0000-000097000000}"/>
    <cellStyle name="Moneda 2 2 2 2 2 4 3 4 2 3" xfId="160" xr:uid="{00000000-0005-0000-0000-000098000000}"/>
    <cellStyle name="Moneda 2 2 3" xfId="91" xr:uid="{00000000-0005-0000-0000-000099000000}"/>
    <cellStyle name="Moneda 2 2 3 2" xfId="111" xr:uid="{00000000-0005-0000-0000-00009A000000}"/>
    <cellStyle name="Moneda 2 2 3 2 2" xfId="144" xr:uid="{00000000-0005-0000-0000-00009B000000}"/>
    <cellStyle name="Moneda 2 2 3 2 2 2" xfId="156" xr:uid="{00000000-0005-0000-0000-00009C000000}"/>
    <cellStyle name="Moneda 2 2 3 2 2 3" xfId="181" xr:uid="{00000000-0005-0000-0000-00009D000000}"/>
    <cellStyle name="Moneda 2 2 3 2 2 3 2" xfId="192" xr:uid="{00000000-0005-0000-0000-00009E000000}"/>
    <cellStyle name="Moneda 3" xfId="127" xr:uid="{00000000-0005-0000-0000-00009F000000}"/>
    <cellStyle name="Moneda 4" xfId="150" xr:uid="{00000000-0005-0000-0000-0000A0000000}"/>
    <cellStyle name="Moneda 5" xfId="170" xr:uid="{00000000-0005-0000-0000-0000A1000000}"/>
    <cellStyle name="Moneda 5 2" xfId="173" xr:uid="{00000000-0005-0000-0000-0000A2000000}"/>
    <cellStyle name="Moneda 6" xfId="183" xr:uid="{00000000-0005-0000-0000-0000A3000000}"/>
    <cellStyle name="Moneda 7" xfId="194" xr:uid="{00000000-0005-0000-0000-0000A4000000}"/>
    <cellStyle name="Nivel 1,2.3,5,6,9" xfId="161" xr:uid="{00000000-0005-0000-0000-0000A5000000}"/>
    <cellStyle name="Nivel 4" xfId="162" xr:uid="{00000000-0005-0000-0000-0000A6000000}"/>
    <cellStyle name="Nivel 7" xfId="163" xr:uid="{00000000-0005-0000-0000-0000A7000000}"/>
    <cellStyle name="Normal" xfId="0" builtinId="0"/>
    <cellStyle name="Normal 10" xfId="193" xr:uid="{00000000-0005-0000-0000-0000A9000000}"/>
    <cellStyle name="Normal 2" xfId="9" xr:uid="{00000000-0005-0000-0000-0000AA000000}"/>
    <cellStyle name="Normal 3" xfId="10" xr:uid="{00000000-0005-0000-0000-0000AB000000}"/>
    <cellStyle name="Normal 3 2" xfId="87" xr:uid="{00000000-0005-0000-0000-0000AC000000}"/>
    <cellStyle name="Normal 3 3" xfId="90" xr:uid="{00000000-0005-0000-0000-0000AD000000}"/>
    <cellStyle name="Normal 3 3 2" xfId="109" xr:uid="{00000000-0005-0000-0000-0000AE000000}"/>
    <cellStyle name="Normal 3 3 2 2" xfId="142" xr:uid="{00000000-0005-0000-0000-0000AF000000}"/>
    <cellStyle name="Normal 3 3 2 2 2" xfId="154" xr:uid="{00000000-0005-0000-0000-0000B0000000}"/>
    <cellStyle name="Normal 3 3 2 2 3" xfId="179" xr:uid="{00000000-0005-0000-0000-0000B1000000}"/>
    <cellStyle name="Normal 3 3 2 2 3 2" xfId="190" xr:uid="{00000000-0005-0000-0000-0000B2000000}"/>
    <cellStyle name="Normal 4" xfId="42" xr:uid="{00000000-0005-0000-0000-0000B3000000}"/>
    <cellStyle name="Normal 4 2" xfId="169" xr:uid="{00000000-0005-0000-0000-0000B4000000}"/>
    <cellStyle name="Normal 4 2 2" xfId="172" xr:uid="{00000000-0005-0000-0000-0000B5000000}"/>
    <cellStyle name="Normal 5" xfId="126" xr:uid="{00000000-0005-0000-0000-0000B6000000}"/>
    <cellStyle name="Normal 6" xfId="149" xr:uid="{00000000-0005-0000-0000-0000B7000000}"/>
    <cellStyle name="Normal 7" xfId="151" xr:uid="{00000000-0005-0000-0000-0000B8000000}"/>
    <cellStyle name="Normal 8" xfId="168" xr:uid="{00000000-0005-0000-0000-0000B9000000}"/>
    <cellStyle name="Normal 8 2" xfId="171" xr:uid="{00000000-0005-0000-0000-0000BA000000}"/>
    <cellStyle name="Normal 8 2 2" xfId="196" xr:uid="{00000000-0005-0000-0000-0000BB000000}"/>
    <cellStyle name="Normal 9" xfId="182" xr:uid="{00000000-0005-0000-0000-0000BC000000}"/>
    <cellStyle name="Porcentaje 2" xfId="11" xr:uid="{00000000-0005-0000-0000-0000BD000000}"/>
    <cellStyle name="Porcentaje 2 2" xfId="89" xr:uid="{00000000-0005-0000-0000-0000BE000000}"/>
    <cellStyle name="Porcentaje 2 2 2" xfId="110" xr:uid="{00000000-0005-0000-0000-0000BF000000}"/>
    <cellStyle name="Porcentaje 2 2 2 2" xfId="143" xr:uid="{00000000-0005-0000-0000-0000C0000000}"/>
    <cellStyle name="Porcentaje 2 2 2 2 2" xfId="155" xr:uid="{00000000-0005-0000-0000-0000C1000000}"/>
    <cellStyle name="Porcentaje 2 2 2 2 3" xfId="180" xr:uid="{00000000-0005-0000-0000-0000C2000000}"/>
    <cellStyle name="Porcentaje 2 2 2 2 3 2" xfId="191" xr:uid="{00000000-0005-0000-0000-0000C3000000}"/>
    <cellStyle name="Porcentaje 3" xfId="43" xr:uid="{00000000-0005-0000-0000-0000C4000000}"/>
  </cellStyles>
  <dxfs count="0"/>
  <tableStyles count="0" defaultTableStyle="TableStyleMedium2" defaultPivotStyle="PivotStyleLight16"/>
  <colors>
    <mruColors>
      <color rgb="FFCCFFCC"/>
      <color rgb="FF99FF99"/>
      <color rgb="FF00FFFF"/>
      <color rgb="FFCC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osedavid/Library/Containers/com.microsoft.Excel/Data/Documents/C:\PLAN%20COMPRAS\PLAN%202003\plan_sice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cpsm.gov.c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2"/>
  <sheetViews>
    <sheetView tabSelected="1" topLeftCell="A4" zoomScale="56" zoomScaleNormal="66" zoomScaleSheetLayoutView="30" zoomScalePageLayoutView="24" workbookViewId="0">
      <selection activeCell="C39" sqref="C39:E39"/>
    </sheetView>
  </sheetViews>
  <sheetFormatPr baseColWidth="10" defaultRowHeight="272.5" customHeight="1"/>
  <cols>
    <col min="1" max="1" width="16.25" style="69" customWidth="1"/>
    <col min="2" max="2" width="33.875" style="51" customWidth="1"/>
    <col min="3" max="3" width="33.75" customWidth="1"/>
    <col min="4" max="4" width="32.5" customWidth="1"/>
    <col min="5" max="5" width="88.875" customWidth="1"/>
    <col min="6" max="6" width="15.75" customWidth="1"/>
    <col min="7" max="7" width="18.125" customWidth="1"/>
    <col min="8" max="8" width="24.875" customWidth="1"/>
    <col min="9" max="9" width="18.5" customWidth="1"/>
    <col min="10" max="10" width="29.875" style="42" customWidth="1"/>
    <col min="11" max="11" width="33.25" customWidth="1"/>
    <col min="12" max="12" width="49.875" customWidth="1"/>
    <col min="13" max="13" width="54.625" style="46" customWidth="1"/>
    <col min="14" max="14" width="53.375" style="46" customWidth="1"/>
    <col min="15" max="15" width="12" customWidth="1"/>
    <col min="16" max="16" width="20.25" customWidth="1"/>
    <col min="17" max="17" width="36.875" customWidth="1"/>
    <col min="18" max="18" width="3.875" style="19" customWidth="1"/>
    <col min="19" max="19" width="24" customWidth="1"/>
    <col min="20" max="20" width="31.125" customWidth="1"/>
    <col min="21" max="21" width="22" customWidth="1"/>
    <col min="22" max="22" width="39.125" customWidth="1"/>
    <col min="23" max="23" width="25.625" customWidth="1"/>
    <col min="24" max="24" width="65.375" style="66" customWidth="1"/>
    <col min="25" max="25" width="77.625" style="66" customWidth="1"/>
    <col min="26" max="26" width="66.5" style="66" customWidth="1"/>
    <col min="27" max="27" width="44.5" customWidth="1"/>
    <col min="28" max="28" width="31.5" customWidth="1"/>
    <col min="29" max="29" width="35.25" customWidth="1"/>
    <col min="30" max="31" width="15.125" customWidth="1"/>
    <col min="32" max="32" width="25.125" customWidth="1"/>
    <col min="33" max="33" width="30.25" customWidth="1"/>
  </cols>
  <sheetData>
    <row r="1" spans="1:33" ht="62">
      <c r="A1" s="67"/>
      <c r="B1" s="48"/>
      <c r="C1" s="1"/>
      <c r="D1" s="2"/>
      <c r="E1" s="3"/>
      <c r="F1" s="2"/>
      <c r="G1" s="2"/>
      <c r="H1" s="2"/>
      <c r="I1" s="2"/>
      <c r="J1" s="2"/>
      <c r="K1" s="2"/>
      <c r="L1" s="2"/>
      <c r="M1" s="70"/>
      <c r="N1" s="43"/>
      <c r="O1" s="2"/>
      <c r="P1" s="2"/>
      <c r="Q1" s="2"/>
      <c r="R1" s="4"/>
      <c r="S1" s="2"/>
      <c r="T1" s="71"/>
      <c r="U1" s="52"/>
      <c r="V1" s="5"/>
      <c r="W1" s="5"/>
      <c r="X1" s="54"/>
      <c r="Y1" s="55"/>
      <c r="Z1" s="56"/>
      <c r="AA1" s="5"/>
      <c r="AB1" s="5"/>
      <c r="AC1" s="5"/>
      <c r="AD1" s="5"/>
      <c r="AE1" s="5"/>
      <c r="AF1" s="5"/>
      <c r="AG1" s="6"/>
    </row>
    <row r="2" spans="1:33" ht="62">
      <c r="A2" s="67"/>
      <c r="B2" s="49"/>
      <c r="C2" s="133" t="s">
        <v>124</v>
      </c>
      <c r="D2" s="133"/>
      <c r="E2" s="133"/>
      <c r="F2" s="133"/>
      <c r="G2" s="133"/>
      <c r="H2" s="133"/>
      <c r="I2" s="133"/>
      <c r="J2" s="133"/>
      <c r="K2" s="133"/>
      <c r="L2" s="133"/>
      <c r="M2" s="133"/>
      <c r="N2" s="133"/>
      <c r="O2" s="133"/>
      <c r="P2" s="133"/>
      <c r="Q2" s="133"/>
      <c r="R2" s="7"/>
      <c r="S2" s="2"/>
      <c r="T2" s="71"/>
      <c r="U2" s="52"/>
      <c r="V2" s="5"/>
      <c r="W2" s="5"/>
      <c r="X2" s="54"/>
      <c r="Y2" s="55"/>
      <c r="Z2" s="56"/>
      <c r="AA2" s="5"/>
      <c r="AB2" s="5"/>
      <c r="AC2" s="5"/>
      <c r="AD2" s="5"/>
      <c r="AE2" s="5"/>
      <c r="AF2" s="5"/>
      <c r="AG2" s="6"/>
    </row>
    <row r="3" spans="1:33" ht="62">
      <c r="A3" s="67"/>
      <c r="B3" s="48"/>
      <c r="C3" s="1"/>
      <c r="D3" s="8"/>
      <c r="E3" s="9"/>
      <c r="F3" s="2"/>
      <c r="G3" s="2"/>
      <c r="H3" s="2"/>
      <c r="I3" s="2"/>
      <c r="J3" s="2"/>
      <c r="K3" s="2"/>
      <c r="L3" s="2"/>
      <c r="M3" s="70"/>
      <c r="N3" s="43"/>
      <c r="O3" s="2"/>
      <c r="P3" s="2"/>
      <c r="Q3" s="2"/>
      <c r="R3" s="4"/>
      <c r="S3" s="2"/>
      <c r="T3" s="71"/>
      <c r="U3" s="52"/>
      <c r="V3" s="5"/>
      <c r="W3" s="5"/>
      <c r="X3" s="54"/>
      <c r="Y3" s="55"/>
      <c r="Z3" s="56"/>
      <c r="AA3" s="5"/>
      <c r="AB3" s="5"/>
      <c r="AC3" s="5"/>
      <c r="AD3" s="5"/>
      <c r="AE3" s="5"/>
      <c r="AF3" s="5"/>
      <c r="AG3" s="6"/>
    </row>
    <row r="4" spans="1:33" ht="62">
      <c r="A4" s="67"/>
      <c r="B4" s="48"/>
      <c r="C4" s="1"/>
      <c r="D4" s="134" t="s">
        <v>0</v>
      </c>
      <c r="E4" s="134"/>
      <c r="F4" s="2"/>
      <c r="G4" s="2"/>
      <c r="H4" s="2"/>
      <c r="I4" s="2"/>
      <c r="J4" s="2"/>
      <c r="K4" s="2"/>
      <c r="L4" s="2"/>
      <c r="M4" s="70"/>
      <c r="N4" s="43"/>
      <c r="O4" s="2"/>
      <c r="P4" s="2"/>
      <c r="Q4" s="2"/>
      <c r="R4" s="4"/>
      <c r="S4" s="2"/>
      <c r="T4" s="71"/>
      <c r="U4" s="52"/>
      <c r="V4" s="5"/>
      <c r="W4" s="5"/>
      <c r="X4" s="54"/>
      <c r="Y4" s="55"/>
      <c r="Z4" s="56"/>
      <c r="AA4" s="5"/>
      <c r="AB4" s="5"/>
      <c r="AC4" s="5"/>
      <c r="AD4" s="5"/>
      <c r="AE4" s="5"/>
      <c r="AF4" s="5"/>
      <c r="AG4" s="6"/>
    </row>
    <row r="5" spans="1:33" ht="62">
      <c r="A5" s="67"/>
      <c r="B5" s="48"/>
      <c r="C5" s="1"/>
      <c r="D5" s="10" t="s">
        <v>1</v>
      </c>
      <c r="E5" s="135" t="s">
        <v>57</v>
      </c>
      <c r="F5" s="135"/>
      <c r="G5" s="2"/>
      <c r="H5" s="2"/>
      <c r="I5" s="2"/>
      <c r="J5" s="136" t="s">
        <v>2</v>
      </c>
      <c r="K5" s="136"/>
      <c r="L5" s="136"/>
      <c r="M5" s="136"/>
      <c r="N5" s="136"/>
      <c r="O5" s="2"/>
      <c r="P5" s="2"/>
      <c r="Q5" s="2"/>
      <c r="R5" s="4"/>
      <c r="S5" s="2"/>
      <c r="T5" s="71"/>
      <c r="U5" s="52"/>
      <c r="V5" s="5"/>
      <c r="W5" s="5"/>
      <c r="X5" s="54"/>
      <c r="Y5" s="55"/>
      <c r="Z5" s="56"/>
      <c r="AA5" s="5"/>
      <c r="AB5" s="5"/>
      <c r="AC5" s="5"/>
      <c r="AD5" s="5"/>
      <c r="AE5" s="5"/>
      <c r="AF5" s="5"/>
      <c r="AG5" s="6"/>
    </row>
    <row r="6" spans="1:33" ht="62">
      <c r="A6" s="67"/>
      <c r="B6" s="48"/>
      <c r="C6" s="1"/>
      <c r="D6" s="11" t="s">
        <v>3</v>
      </c>
      <c r="E6" s="135" t="s">
        <v>58</v>
      </c>
      <c r="F6" s="135"/>
      <c r="G6" s="2"/>
      <c r="H6" s="2"/>
      <c r="I6" s="2"/>
      <c r="J6" s="136"/>
      <c r="K6" s="136"/>
      <c r="L6" s="136"/>
      <c r="M6" s="136"/>
      <c r="N6" s="136"/>
      <c r="O6" s="2"/>
      <c r="P6" s="2"/>
      <c r="Q6" s="2"/>
      <c r="R6" s="4"/>
      <c r="S6" s="2"/>
      <c r="T6" s="71"/>
      <c r="U6" s="52"/>
      <c r="V6" s="5"/>
      <c r="W6" s="5"/>
      <c r="X6" s="54"/>
      <c r="Y6" s="55"/>
      <c r="Z6" s="56"/>
      <c r="AA6" s="5"/>
      <c r="AB6" s="5"/>
      <c r="AC6" s="5"/>
      <c r="AD6" s="5"/>
      <c r="AE6" s="5"/>
      <c r="AF6" s="5"/>
      <c r="AG6" s="6"/>
    </row>
    <row r="7" spans="1:33" ht="62">
      <c r="A7" s="67"/>
      <c r="B7" s="48"/>
      <c r="C7" s="1"/>
      <c r="D7" s="11" t="s">
        <v>4</v>
      </c>
      <c r="E7" s="137" t="s">
        <v>59</v>
      </c>
      <c r="F7" s="137"/>
      <c r="G7" s="12"/>
      <c r="H7" s="2"/>
      <c r="I7" s="2"/>
      <c r="J7" s="136"/>
      <c r="K7" s="136"/>
      <c r="L7" s="136"/>
      <c r="M7" s="136"/>
      <c r="N7" s="136"/>
      <c r="O7" s="2"/>
      <c r="P7" s="2"/>
      <c r="Q7" s="2"/>
      <c r="R7" s="4"/>
      <c r="S7" s="2"/>
      <c r="T7" s="71"/>
      <c r="U7" s="52" t="s">
        <v>5</v>
      </c>
      <c r="V7" s="5"/>
      <c r="W7" s="5"/>
      <c r="X7" s="54"/>
      <c r="Y7" s="55"/>
      <c r="Z7" s="56"/>
      <c r="AA7" s="5"/>
      <c r="AB7" s="5"/>
      <c r="AC7" s="5"/>
      <c r="AD7" s="5"/>
      <c r="AE7" s="5"/>
      <c r="AF7" s="5"/>
      <c r="AG7" s="6"/>
    </row>
    <row r="8" spans="1:33" ht="62">
      <c r="A8" s="67"/>
      <c r="B8" s="48"/>
      <c r="C8" s="1"/>
      <c r="D8" s="11" t="s">
        <v>6</v>
      </c>
      <c r="E8" s="138" t="s">
        <v>60</v>
      </c>
      <c r="F8" s="139"/>
      <c r="G8" s="13"/>
      <c r="H8" s="2"/>
      <c r="I8" s="2"/>
      <c r="J8" s="136"/>
      <c r="K8" s="136"/>
      <c r="L8" s="136"/>
      <c r="M8" s="136"/>
      <c r="N8" s="136"/>
      <c r="O8" s="2"/>
      <c r="P8" s="2"/>
      <c r="Q8" s="2"/>
      <c r="R8" s="4"/>
      <c r="S8" s="2"/>
      <c r="T8" s="71"/>
      <c r="U8" s="52"/>
      <c r="V8" s="5"/>
      <c r="W8" s="5"/>
      <c r="X8" s="54"/>
      <c r="Y8" s="55"/>
      <c r="Z8" s="56"/>
      <c r="AA8" s="5"/>
      <c r="AB8" s="5"/>
      <c r="AC8" s="5"/>
      <c r="AD8" s="5"/>
      <c r="AE8" s="5"/>
      <c r="AF8" s="5"/>
      <c r="AG8" s="6"/>
    </row>
    <row r="9" spans="1:33" ht="209" customHeight="1">
      <c r="A9" s="67"/>
      <c r="B9" s="48"/>
      <c r="C9" s="1"/>
      <c r="D9" s="11" t="s">
        <v>7</v>
      </c>
      <c r="E9" s="135" t="s">
        <v>83</v>
      </c>
      <c r="F9" s="135"/>
      <c r="G9" s="2"/>
      <c r="H9" s="2"/>
      <c r="I9" s="2"/>
      <c r="J9" s="136"/>
      <c r="K9" s="136"/>
      <c r="L9" s="136"/>
      <c r="M9" s="136"/>
      <c r="N9" s="136"/>
      <c r="O9" s="2"/>
      <c r="P9" s="2"/>
      <c r="Q9" s="2"/>
      <c r="R9" s="4"/>
      <c r="S9" s="68"/>
      <c r="T9" s="72"/>
      <c r="U9" s="68"/>
      <c r="V9" s="68"/>
      <c r="W9" s="5"/>
      <c r="X9" s="54"/>
      <c r="Y9" s="55"/>
      <c r="Z9" s="56"/>
      <c r="AA9" s="5"/>
      <c r="AB9" s="5"/>
      <c r="AC9" s="5"/>
      <c r="AD9" s="5"/>
      <c r="AE9" s="5"/>
      <c r="AF9" s="5"/>
      <c r="AG9" s="6"/>
    </row>
    <row r="10" spans="1:33" ht="62">
      <c r="A10" s="67"/>
      <c r="B10" s="48"/>
      <c r="C10" s="1"/>
      <c r="D10" s="11" t="s">
        <v>8</v>
      </c>
      <c r="E10" s="145" t="s">
        <v>61</v>
      </c>
      <c r="F10" s="145"/>
      <c r="G10" s="14"/>
      <c r="H10" s="2"/>
      <c r="I10" s="2"/>
      <c r="J10" s="2"/>
      <c r="K10" s="2"/>
      <c r="L10" s="2"/>
      <c r="M10" s="73"/>
      <c r="N10" s="43"/>
      <c r="O10" s="2"/>
      <c r="P10" s="2"/>
      <c r="Q10" s="2"/>
      <c r="R10" s="4"/>
      <c r="S10" s="15"/>
      <c r="T10" s="74"/>
      <c r="U10" s="75"/>
      <c r="V10" s="75"/>
      <c r="W10" s="5"/>
      <c r="X10" s="54"/>
      <c r="Y10" s="55"/>
      <c r="Z10" s="56"/>
      <c r="AA10" s="5"/>
      <c r="AB10" s="5"/>
      <c r="AC10" s="5"/>
      <c r="AD10" s="5"/>
      <c r="AE10" s="5"/>
      <c r="AF10" s="5"/>
      <c r="AG10" s="6"/>
    </row>
    <row r="11" spans="1:33" s="21" customFormat="1" ht="62">
      <c r="A11" s="67"/>
      <c r="B11" s="50"/>
      <c r="C11" s="1"/>
      <c r="D11" s="22" t="s">
        <v>9</v>
      </c>
      <c r="E11" s="146" t="s">
        <v>138</v>
      </c>
      <c r="F11" s="147"/>
      <c r="G11" s="14"/>
      <c r="H11" s="14"/>
      <c r="I11" s="14"/>
      <c r="J11" s="148" t="s">
        <v>10</v>
      </c>
      <c r="K11" s="149"/>
      <c r="L11" s="149"/>
      <c r="M11" s="149"/>
      <c r="N11" s="150"/>
      <c r="O11" s="14"/>
      <c r="P11" s="14"/>
      <c r="Q11" s="14"/>
      <c r="R11" s="4"/>
      <c r="S11" s="23"/>
      <c r="T11" s="76"/>
      <c r="U11" s="77"/>
      <c r="V11" s="77"/>
      <c r="W11" s="24"/>
      <c r="X11" s="57"/>
      <c r="Y11" s="58"/>
      <c r="Z11" s="59"/>
      <c r="AA11" s="24"/>
      <c r="AB11" s="24"/>
      <c r="AC11" s="24"/>
      <c r="AD11" s="24"/>
      <c r="AE11" s="24"/>
      <c r="AF11" s="24"/>
      <c r="AG11" s="25"/>
    </row>
    <row r="12" spans="1:33" s="21" customFormat="1" ht="62">
      <c r="A12" s="67"/>
      <c r="B12" s="50"/>
      <c r="C12" s="1"/>
      <c r="D12" s="22" t="s">
        <v>11</v>
      </c>
      <c r="E12" s="157">
        <f>SUM(N18)</f>
        <v>745476470</v>
      </c>
      <c r="F12" s="158"/>
      <c r="G12" s="26"/>
      <c r="H12" s="14"/>
      <c r="I12" s="14"/>
      <c r="J12" s="151"/>
      <c r="K12" s="152"/>
      <c r="L12" s="152"/>
      <c r="M12" s="152"/>
      <c r="N12" s="153"/>
      <c r="O12" s="14"/>
      <c r="P12" s="14"/>
      <c r="Q12" s="14"/>
      <c r="R12" s="4"/>
      <c r="S12" s="27"/>
      <c r="T12" s="76"/>
      <c r="U12" s="76"/>
      <c r="V12" s="76"/>
      <c r="W12" s="24"/>
      <c r="X12" s="57"/>
      <c r="Y12" s="58"/>
      <c r="Z12" s="59"/>
      <c r="AA12" s="24"/>
      <c r="AB12" s="24"/>
      <c r="AC12" s="24"/>
      <c r="AD12" s="24"/>
      <c r="AE12" s="24"/>
      <c r="AF12" s="24"/>
      <c r="AG12" s="25"/>
    </row>
    <row r="13" spans="1:33" s="21" customFormat="1" ht="62">
      <c r="A13" s="67"/>
      <c r="B13" s="50"/>
      <c r="C13" s="1"/>
      <c r="D13" s="22" t="s">
        <v>12</v>
      </c>
      <c r="E13" s="159">
        <v>324800000</v>
      </c>
      <c r="F13" s="159"/>
      <c r="G13" s="28"/>
      <c r="H13" s="14"/>
      <c r="I13" s="14"/>
      <c r="J13" s="151"/>
      <c r="K13" s="152"/>
      <c r="L13" s="152"/>
      <c r="M13" s="152"/>
      <c r="N13" s="153"/>
      <c r="O13" s="14"/>
      <c r="P13" s="14"/>
      <c r="Q13" s="14"/>
      <c r="R13" s="4"/>
      <c r="S13" s="29"/>
      <c r="T13" s="78"/>
      <c r="U13" s="78"/>
      <c r="V13" s="30"/>
      <c r="W13" s="24"/>
      <c r="X13" s="57"/>
      <c r="Y13" s="58"/>
      <c r="Z13" s="59"/>
      <c r="AA13" s="24"/>
      <c r="AB13" s="24"/>
      <c r="AC13" s="24"/>
      <c r="AD13" s="24"/>
      <c r="AE13" s="24"/>
      <c r="AF13" s="24"/>
      <c r="AG13" s="25"/>
    </row>
    <row r="14" spans="1:33" s="21" customFormat="1" ht="62">
      <c r="A14" s="67"/>
      <c r="B14" s="50"/>
      <c r="C14" s="1"/>
      <c r="D14" s="22" t="s">
        <v>13</v>
      </c>
      <c r="E14" s="160">
        <v>32480000</v>
      </c>
      <c r="F14" s="160"/>
      <c r="G14" s="28"/>
      <c r="H14" s="14"/>
      <c r="I14" s="14"/>
      <c r="J14" s="151"/>
      <c r="K14" s="152"/>
      <c r="L14" s="152"/>
      <c r="M14" s="152"/>
      <c r="N14" s="153"/>
      <c r="O14" s="14"/>
      <c r="P14" s="14"/>
      <c r="Q14" s="14"/>
      <c r="R14" s="4"/>
      <c r="S14" s="29"/>
      <c r="T14" s="78"/>
      <c r="U14" s="78"/>
      <c r="V14" s="30"/>
      <c r="W14" s="24"/>
      <c r="X14" s="60"/>
      <c r="Y14" s="58"/>
      <c r="Z14" s="59"/>
      <c r="AA14" s="24"/>
      <c r="AB14" s="24"/>
      <c r="AC14" s="24"/>
      <c r="AD14" s="24"/>
      <c r="AE14" s="24"/>
      <c r="AF14" s="24"/>
      <c r="AG14" s="25"/>
    </row>
    <row r="15" spans="1:33" s="21" customFormat="1" ht="63" thickBot="1">
      <c r="A15" s="67"/>
      <c r="B15" s="50"/>
      <c r="C15" s="1"/>
      <c r="D15" s="31" t="s">
        <v>14</v>
      </c>
      <c r="E15" s="161">
        <v>44985</v>
      </c>
      <c r="F15" s="162"/>
      <c r="G15" s="32"/>
      <c r="H15" s="14"/>
      <c r="I15" s="14"/>
      <c r="J15" s="154"/>
      <c r="K15" s="155"/>
      <c r="L15" s="155"/>
      <c r="M15" s="155"/>
      <c r="N15" s="156"/>
      <c r="O15" s="14"/>
      <c r="P15" s="33"/>
      <c r="Q15" s="14"/>
      <c r="R15" s="4"/>
      <c r="S15" s="29"/>
      <c r="T15" s="78"/>
      <c r="U15" s="78"/>
      <c r="V15" s="30"/>
      <c r="W15" s="24"/>
      <c r="X15" s="57"/>
      <c r="Y15" s="58"/>
      <c r="Z15" s="59"/>
      <c r="AA15" s="24"/>
      <c r="AB15" s="24"/>
      <c r="AC15" s="24"/>
      <c r="AD15" s="24"/>
      <c r="AE15" s="24"/>
      <c r="AF15" s="24"/>
      <c r="AG15" s="25"/>
    </row>
    <row r="16" spans="1:33" s="21" customFormat="1" ht="39.5" customHeight="1">
      <c r="A16" s="67"/>
      <c r="B16" s="50"/>
      <c r="C16" s="1"/>
      <c r="D16" s="14"/>
      <c r="E16" s="34"/>
      <c r="F16" s="35"/>
      <c r="G16" s="35"/>
      <c r="H16" s="14"/>
      <c r="I16" s="14"/>
      <c r="J16" s="14"/>
      <c r="K16" s="36"/>
      <c r="L16" s="24"/>
      <c r="M16" s="79"/>
      <c r="N16" s="44"/>
      <c r="O16" s="14"/>
      <c r="P16" s="14"/>
      <c r="Q16" s="37"/>
      <c r="R16" s="16"/>
      <c r="S16" s="14"/>
      <c r="T16" s="80"/>
      <c r="U16" s="53"/>
      <c r="V16" s="24"/>
      <c r="W16" s="24"/>
      <c r="X16" s="61"/>
      <c r="Y16" s="58"/>
      <c r="Z16" s="59"/>
      <c r="AA16" s="24"/>
      <c r="AB16" s="24"/>
      <c r="AC16" s="24"/>
      <c r="AD16" s="24"/>
      <c r="AE16" s="24"/>
      <c r="AF16" s="24"/>
      <c r="AG16" s="25"/>
    </row>
    <row r="17" spans="1:33" s="21" customFormat="1" ht="39.5" customHeight="1" thickBot="1">
      <c r="A17" s="67"/>
      <c r="B17" s="50"/>
      <c r="C17" s="1"/>
      <c r="D17" s="163" t="s">
        <v>15</v>
      </c>
      <c r="E17" s="163"/>
      <c r="F17" s="14"/>
      <c r="G17" s="38"/>
      <c r="H17" s="164"/>
      <c r="I17" s="164"/>
      <c r="J17" s="14"/>
      <c r="K17" s="38"/>
      <c r="L17" s="85"/>
      <c r="M17" s="45"/>
      <c r="N17" s="45"/>
      <c r="O17" s="14"/>
      <c r="P17" s="14"/>
      <c r="Q17" s="36"/>
      <c r="R17" s="17"/>
      <c r="S17" s="14"/>
      <c r="T17" s="81"/>
      <c r="U17" s="53"/>
      <c r="V17" s="24"/>
      <c r="W17" s="24"/>
      <c r="X17" s="62"/>
      <c r="Y17" s="63"/>
      <c r="Z17" s="64"/>
      <c r="AA17" s="20"/>
      <c r="AB17" s="24"/>
      <c r="AC17" s="24"/>
      <c r="AD17" s="24"/>
      <c r="AE17" s="24"/>
      <c r="AF17" s="24"/>
      <c r="AG17" s="25"/>
    </row>
    <row r="18" spans="1:33" s="21" customFormat="1" ht="72" customHeight="1">
      <c r="A18" s="67"/>
      <c r="B18" s="50"/>
      <c r="C18" s="1"/>
      <c r="D18" s="39"/>
      <c r="E18" s="40"/>
      <c r="F18" s="14"/>
      <c r="G18" s="41"/>
      <c r="H18" s="165"/>
      <c r="I18" s="165"/>
      <c r="J18" s="14"/>
      <c r="K18" s="41"/>
      <c r="L18" s="86"/>
      <c r="M18" s="83">
        <f>SUBTOTAL(9,M20:M40)</f>
        <v>745476470</v>
      </c>
      <c r="N18" s="83">
        <f>SUBTOTAL(9,N20:N40)</f>
        <v>745476470</v>
      </c>
      <c r="O18" s="82"/>
      <c r="P18" s="14"/>
      <c r="Q18" s="14"/>
      <c r="R18" s="4"/>
      <c r="S18" s="14"/>
      <c r="T18" s="80"/>
      <c r="U18" s="53"/>
      <c r="V18" s="24"/>
      <c r="W18" s="24"/>
      <c r="X18" s="83">
        <f>SUBTOTAL(9,X20:X40)</f>
        <v>0</v>
      </c>
      <c r="Y18" s="83">
        <f>SUBTOTAL(9,Y20:Y40)</f>
        <v>0</v>
      </c>
      <c r="Z18" s="83">
        <f>SUBTOTAL(9,Z20:Z40)</f>
        <v>0</v>
      </c>
      <c r="AA18" s="84"/>
      <c r="AB18" s="84"/>
      <c r="AC18" s="24"/>
      <c r="AD18" s="24"/>
      <c r="AE18" s="24"/>
      <c r="AF18" s="24"/>
      <c r="AG18" s="25"/>
    </row>
    <row r="19" spans="1:33" ht="226.5" customHeight="1">
      <c r="A19" s="119" t="s">
        <v>63</v>
      </c>
      <c r="B19" s="88" t="s">
        <v>16</v>
      </c>
      <c r="C19" s="112" t="s">
        <v>17</v>
      </c>
      <c r="D19" s="112" t="s">
        <v>18</v>
      </c>
      <c r="E19" s="112" t="s">
        <v>19</v>
      </c>
      <c r="F19" s="112" t="s">
        <v>20</v>
      </c>
      <c r="G19" s="112" t="s">
        <v>21</v>
      </c>
      <c r="H19" s="112" t="s">
        <v>46</v>
      </c>
      <c r="I19" s="112" t="s">
        <v>22</v>
      </c>
      <c r="J19" s="112" t="s">
        <v>23</v>
      </c>
      <c r="K19" s="112" t="s">
        <v>24</v>
      </c>
      <c r="L19" s="112" t="s">
        <v>25</v>
      </c>
      <c r="M19" s="90" t="s">
        <v>26</v>
      </c>
      <c r="N19" s="91" t="s">
        <v>27</v>
      </c>
      <c r="O19" s="89" t="s">
        <v>28</v>
      </c>
      <c r="P19" s="89" t="s">
        <v>29</v>
      </c>
      <c r="Q19" s="112" t="s">
        <v>30</v>
      </c>
      <c r="R19" s="18"/>
      <c r="S19" s="47" t="s">
        <v>31</v>
      </c>
      <c r="T19" s="47" t="s">
        <v>32</v>
      </c>
      <c r="U19" s="47" t="s">
        <v>33</v>
      </c>
      <c r="V19" s="47" t="s">
        <v>34</v>
      </c>
      <c r="W19" s="47" t="s">
        <v>35</v>
      </c>
      <c r="X19" s="65" t="s">
        <v>36</v>
      </c>
      <c r="Y19" s="65" t="s">
        <v>37</v>
      </c>
      <c r="Z19" s="65" t="s">
        <v>47</v>
      </c>
      <c r="AA19" s="47" t="s">
        <v>38</v>
      </c>
      <c r="AB19" s="47" t="s">
        <v>39</v>
      </c>
      <c r="AC19" s="47" t="s">
        <v>40</v>
      </c>
      <c r="AD19" s="47" t="s">
        <v>41</v>
      </c>
      <c r="AE19" s="47" t="s">
        <v>42</v>
      </c>
      <c r="AF19" s="47" t="s">
        <v>43</v>
      </c>
      <c r="AG19" s="47" t="s">
        <v>44</v>
      </c>
    </row>
    <row r="20" spans="1:33" ht="317.25" customHeight="1">
      <c r="A20" s="118">
        <v>1</v>
      </c>
      <c r="B20" s="111"/>
      <c r="C20" s="124" t="s">
        <v>62</v>
      </c>
      <c r="D20" s="125" t="s">
        <v>64</v>
      </c>
      <c r="E20" s="123" t="s">
        <v>68</v>
      </c>
      <c r="F20" s="115" t="s">
        <v>48</v>
      </c>
      <c r="G20" s="116">
        <v>1</v>
      </c>
      <c r="H20" s="116" t="s">
        <v>49</v>
      </c>
      <c r="I20" s="117">
        <v>1</v>
      </c>
      <c r="J20" s="116" t="s">
        <v>84</v>
      </c>
      <c r="K20" s="116" t="s">
        <v>50</v>
      </c>
      <c r="L20" s="120" t="s">
        <v>85</v>
      </c>
      <c r="M20" s="113">
        <v>9800000</v>
      </c>
      <c r="N20" s="114">
        <v>9800000</v>
      </c>
      <c r="O20" s="109" t="s">
        <v>51</v>
      </c>
      <c r="P20" s="109" t="s">
        <v>45</v>
      </c>
      <c r="Q20" s="110" t="s">
        <v>129</v>
      </c>
      <c r="S20" s="99"/>
      <c r="T20" s="100"/>
      <c r="U20" s="101"/>
      <c r="V20" s="102"/>
      <c r="W20" s="103"/>
      <c r="X20" s="104"/>
      <c r="Y20" s="105"/>
      <c r="Z20" s="104"/>
      <c r="AA20" s="102"/>
      <c r="AB20" s="103"/>
      <c r="AC20" s="102"/>
      <c r="AD20" s="106"/>
      <c r="AE20" s="106"/>
      <c r="AF20" s="103"/>
      <c r="AG20" s="103"/>
    </row>
    <row r="21" spans="1:33" ht="272.5" customHeight="1">
      <c r="A21" s="87">
        <v>2</v>
      </c>
      <c r="B21" s="111"/>
      <c r="C21" s="124" t="s">
        <v>62</v>
      </c>
      <c r="D21" s="125">
        <v>81112218</v>
      </c>
      <c r="E21" s="123" t="s">
        <v>87</v>
      </c>
      <c r="F21" s="115" t="s">
        <v>48</v>
      </c>
      <c r="G21" s="116">
        <v>1</v>
      </c>
      <c r="H21" s="116" t="s">
        <v>53</v>
      </c>
      <c r="I21" s="117">
        <v>11</v>
      </c>
      <c r="J21" s="116" t="s">
        <v>66</v>
      </c>
      <c r="K21" s="116" t="s">
        <v>50</v>
      </c>
      <c r="L21" s="120" t="s">
        <v>88</v>
      </c>
      <c r="M21" s="113">
        <v>12000000</v>
      </c>
      <c r="N21" s="114">
        <v>12000000</v>
      </c>
      <c r="O21" s="108" t="s">
        <v>51</v>
      </c>
      <c r="P21" s="108" t="s">
        <v>45</v>
      </c>
      <c r="Q21" s="110" t="s">
        <v>86</v>
      </c>
      <c r="S21" s="92"/>
      <c r="T21" s="107"/>
      <c r="U21" s="94"/>
      <c r="V21" s="93"/>
      <c r="W21" s="95"/>
      <c r="X21" s="96"/>
      <c r="Y21" s="97"/>
      <c r="Z21" s="96"/>
      <c r="AA21" s="93"/>
      <c r="AB21" s="95"/>
      <c r="AC21" s="93"/>
      <c r="AD21" s="98"/>
      <c r="AE21" s="98"/>
      <c r="AF21" s="95"/>
      <c r="AG21" s="95"/>
    </row>
    <row r="22" spans="1:33" ht="272.5" customHeight="1">
      <c r="A22" s="87">
        <v>3</v>
      </c>
      <c r="B22" s="111"/>
      <c r="C22" s="124" t="s">
        <v>62</v>
      </c>
      <c r="D22" s="125">
        <v>80111620</v>
      </c>
      <c r="E22" s="123" t="s">
        <v>90</v>
      </c>
      <c r="F22" s="115" t="s">
        <v>48</v>
      </c>
      <c r="G22" s="116">
        <v>1</v>
      </c>
      <c r="H22" s="116" t="s">
        <v>53</v>
      </c>
      <c r="I22" s="117">
        <v>11</v>
      </c>
      <c r="J22" s="116" t="s">
        <v>66</v>
      </c>
      <c r="K22" s="116" t="s">
        <v>50</v>
      </c>
      <c r="L22" s="120" t="s">
        <v>89</v>
      </c>
      <c r="M22" s="113">
        <v>27500000</v>
      </c>
      <c r="N22" s="114">
        <v>27500000</v>
      </c>
      <c r="O22" s="108" t="s">
        <v>51</v>
      </c>
      <c r="P22" s="108" t="s">
        <v>45</v>
      </c>
      <c r="Q22" s="110" t="s">
        <v>86</v>
      </c>
      <c r="S22" s="92"/>
      <c r="T22" s="107"/>
      <c r="U22" s="94"/>
      <c r="V22" s="93"/>
      <c r="W22" s="95"/>
      <c r="X22" s="96"/>
      <c r="Y22" s="97"/>
      <c r="Z22" s="96"/>
      <c r="AA22" s="93"/>
      <c r="AB22" s="95"/>
      <c r="AC22" s="93"/>
      <c r="AD22" s="98"/>
      <c r="AE22" s="98"/>
      <c r="AF22" s="95"/>
      <c r="AG22" s="95"/>
    </row>
    <row r="23" spans="1:33" ht="272.5" customHeight="1">
      <c r="A23" s="87">
        <v>4</v>
      </c>
      <c r="B23" s="111"/>
      <c r="C23" s="124" t="s">
        <v>62</v>
      </c>
      <c r="D23" s="125" t="s">
        <v>91</v>
      </c>
      <c r="E23" s="123" t="s">
        <v>92</v>
      </c>
      <c r="F23" s="115" t="s">
        <v>48</v>
      </c>
      <c r="G23" s="116">
        <v>1</v>
      </c>
      <c r="H23" s="116" t="s">
        <v>55</v>
      </c>
      <c r="I23" s="117">
        <v>12</v>
      </c>
      <c r="J23" s="116" t="s">
        <v>94</v>
      </c>
      <c r="K23" s="116" t="s">
        <v>50</v>
      </c>
      <c r="L23" s="116" t="s">
        <v>93</v>
      </c>
      <c r="M23" s="113">
        <v>95000000</v>
      </c>
      <c r="N23" s="114">
        <v>95000000</v>
      </c>
      <c r="O23" s="108" t="s">
        <v>51</v>
      </c>
      <c r="P23" s="108" t="s">
        <v>45</v>
      </c>
      <c r="Q23" s="110" t="s">
        <v>129</v>
      </c>
      <c r="S23" s="92"/>
      <c r="T23" s="107"/>
      <c r="U23" s="94"/>
      <c r="V23" s="93"/>
      <c r="W23" s="95"/>
      <c r="X23" s="96"/>
      <c r="Y23" s="97"/>
      <c r="Z23" s="96"/>
      <c r="AA23" s="93"/>
      <c r="AB23" s="95"/>
      <c r="AC23" s="93"/>
      <c r="AD23" s="98"/>
      <c r="AE23" s="98"/>
      <c r="AF23" s="95"/>
      <c r="AG23" s="95"/>
    </row>
    <row r="24" spans="1:33" ht="272.5" customHeight="1">
      <c r="A24" s="87">
        <v>5</v>
      </c>
      <c r="B24" s="111"/>
      <c r="C24" s="124" t="s">
        <v>62</v>
      </c>
      <c r="D24" s="125" t="s">
        <v>91</v>
      </c>
      <c r="E24" s="123" t="s">
        <v>92</v>
      </c>
      <c r="F24" s="115" t="s">
        <v>48</v>
      </c>
      <c r="G24" s="116">
        <v>1</v>
      </c>
      <c r="H24" s="116" t="s">
        <v>55</v>
      </c>
      <c r="I24" s="117">
        <v>12</v>
      </c>
      <c r="J24" s="116" t="s">
        <v>94</v>
      </c>
      <c r="K24" s="116" t="s">
        <v>67</v>
      </c>
      <c r="L24" s="116" t="s">
        <v>95</v>
      </c>
      <c r="M24" s="113">
        <v>50000000</v>
      </c>
      <c r="N24" s="114">
        <v>50000000</v>
      </c>
      <c r="O24" s="108" t="s">
        <v>51</v>
      </c>
      <c r="P24" s="108" t="s">
        <v>45</v>
      </c>
      <c r="Q24" s="110" t="s">
        <v>129</v>
      </c>
      <c r="S24" s="92"/>
      <c r="T24" s="107"/>
      <c r="U24" s="94"/>
      <c r="V24" s="93"/>
      <c r="W24" s="95"/>
      <c r="X24" s="96"/>
      <c r="Y24" s="97"/>
      <c r="Z24" s="96"/>
      <c r="AA24" s="93"/>
      <c r="AB24" s="95"/>
      <c r="AC24" s="93"/>
      <c r="AD24" s="98"/>
      <c r="AE24" s="98"/>
      <c r="AF24" s="95"/>
      <c r="AG24" s="95"/>
    </row>
    <row r="25" spans="1:33" ht="272.5" customHeight="1">
      <c r="A25" s="87">
        <v>6</v>
      </c>
      <c r="B25" s="111"/>
      <c r="C25" s="124" t="s">
        <v>62</v>
      </c>
      <c r="D25" s="128" t="s">
        <v>100</v>
      </c>
      <c r="E25" s="123" t="s">
        <v>99</v>
      </c>
      <c r="F25" s="115" t="s">
        <v>48</v>
      </c>
      <c r="G25" s="116">
        <v>1</v>
      </c>
      <c r="H25" s="116" t="s">
        <v>102</v>
      </c>
      <c r="I25" s="117">
        <v>1</v>
      </c>
      <c r="J25" s="116" t="s">
        <v>84</v>
      </c>
      <c r="K25" s="116" t="s">
        <v>50</v>
      </c>
      <c r="L25" s="116" t="s">
        <v>103</v>
      </c>
      <c r="M25" s="113">
        <v>2000000</v>
      </c>
      <c r="N25" s="114">
        <v>2000000</v>
      </c>
      <c r="O25" s="108" t="s">
        <v>51</v>
      </c>
      <c r="P25" s="108" t="s">
        <v>45</v>
      </c>
      <c r="Q25" s="110" t="s">
        <v>129</v>
      </c>
      <c r="S25" s="92"/>
      <c r="T25" s="107"/>
      <c r="U25" s="94"/>
      <c r="V25" s="93"/>
      <c r="W25" s="95"/>
      <c r="X25" s="96"/>
      <c r="Y25" s="97"/>
      <c r="Z25" s="96"/>
      <c r="AA25" s="93"/>
      <c r="AB25" s="95"/>
      <c r="AC25" s="93"/>
      <c r="AD25" s="98"/>
      <c r="AE25" s="98"/>
      <c r="AF25" s="95"/>
      <c r="AG25" s="95"/>
    </row>
    <row r="26" spans="1:33" ht="272.5" customHeight="1">
      <c r="A26" s="87">
        <v>7</v>
      </c>
      <c r="B26" s="111"/>
      <c r="C26" s="124" t="s">
        <v>62</v>
      </c>
      <c r="D26" s="129" t="s">
        <v>101</v>
      </c>
      <c r="E26" s="123" t="s">
        <v>97</v>
      </c>
      <c r="F26" s="115" t="s">
        <v>48</v>
      </c>
      <c r="G26" s="116">
        <v>1</v>
      </c>
      <c r="H26" s="116" t="s">
        <v>96</v>
      </c>
      <c r="I26" s="117">
        <v>1</v>
      </c>
      <c r="J26" s="116" t="s">
        <v>84</v>
      </c>
      <c r="K26" s="116" t="s">
        <v>50</v>
      </c>
      <c r="L26" s="116" t="s">
        <v>98</v>
      </c>
      <c r="M26" s="113">
        <v>6000000</v>
      </c>
      <c r="N26" s="114">
        <v>6000000</v>
      </c>
      <c r="O26" s="108" t="s">
        <v>51</v>
      </c>
      <c r="P26" s="108" t="s">
        <v>45</v>
      </c>
      <c r="Q26" s="110" t="s">
        <v>129</v>
      </c>
      <c r="S26" s="92"/>
      <c r="T26" s="107"/>
      <c r="U26" s="94"/>
      <c r="V26" s="93"/>
      <c r="W26" s="95"/>
      <c r="X26" s="96"/>
      <c r="Y26" s="97"/>
      <c r="Z26" s="96"/>
      <c r="AA26" s="93"/>
      <c r="AB26" s="95"/>
      <c r="AC26" s="93"/>
      <c r="AD26" s="98"/>
      <c r="AE26" s="98"/>
      <c r="AF26" s="95"/>
      <c r="AG26" s="95"/>
    </row>
    <row r="27" spans="1:33" ht="272.5" customHeight="1">
      <c r="A27" s="87">
        <v>8</v>
      </c>
      <c r="B27" s="111"/>
      <c r="C27" s="124" t="s">
        <v>62</v>
      </c>
      <c r="D27" s="130" t="s">
        <v>70</v>
      </c>
      <c r="E27" s="126" t="s">
        <v>104</v>
      </c>
      <c r="F27" s="115" t="s">
        <v>48</v>
      </c>
      <c r="G27" s="116">
        <v>1</v>
      </c>
      <c r="H27" s="116" t="s">
        <v>55</v>
      </c>
      <c r="I27" s="117">
        <v>10</v>
      </c>
      <c r="J27" s="116" t="s">
        <v>65</v>
      </c>
      <c r="K27" s="116" t="s">
        <v>50</v>
      </c>
      <c r="L27" s="116" t="s">
        <v>105</v>
      </c>
      <c r="M27" s="113">
        <v>4000000</v>
      </c>
      <c r="N27" s="114">
        <v>4000000</v>
      </c>
      <c r="O27" s="108" t="s">
        <v>51</v>
      </c>
      <c r="P27" s="108" t="s">
        <v>45</v>
      </c>
      <c r="Q27" s="110" t="s">
        <v>133</v>
      </c>
      <c r="S27" s="92"/>
      <c r="T27" s="107"/>
      <c r="U27" s="94"/>
      <c r="V27" s="93"/>
      <c r="W27" s="95"/>
      <c r="X27" s="96"/>
      <c r="Y27" s="97"/>
      <c r="Z27" s="96"/>
      <c r="AA27" s="93"/>
      <c r="AB27" s="95"/>
      <c r="AC27" s="93"/>
      <c r="AD27" s="98"/>
      <c r="AE27" s="98"/>
      <c r="AF27" s="95"/>
      <c r="AG27" s="95"/>
    </row>
    <row r="28" spans="1:33" ht="272.5" customHeight="1">
      <c r="A28" s="87">
        <v>9</v>
      </c>
      <c r="B28" s="111"/>
      <c r="C28" s="124" t="s">
        <v>62</v>
      </c>
      <c r="D28" s="130" t="s">
        <v>72</v>
      </c>
      <c r="E28" s="127" t="s">
        <v>69</v>
      </c>
      <c r="F28" s="115" t="s">
        <v>48</v>
      </c>
      <c r="G28" s="116">
        <v>1</v>
      </c>
      <c r="H28" s="116" t="s">
        <v>55</v>
      </c>
      <c r="I28" s="117">
        <v>10</v>
      </c>
      <c r="J28" s="116" t="s">
        <v>66</v>
      </c>
      <c r="K28" s="116" t="s">
        <v>50</v>
      </c>
      <c r="L28" s="116" t="s">
        <v>106</v>
      </c>
      <c r="M28" s="113">
        <v>20000000</v>
      </c>
      <c r="N28" s="114">
        <v>20000000</v>
      </c>
      <c r="O28" s="108" t="s">
        <v>51</v>
      </c>
      <c r="P28" s="108" t="s">
        <v>45</v>
      </c>
      <c r="Q28" s="110" t="s">
        <v>129</v>
      </c>
      <c r="S28" s="92"/>
      <c r="T28" s="107"/>
      <c r="U28" s="94"/>
      <c r="V28" s="93"/>
      <c r="W28" s="95"/>
      <c r="X28" s="96"/>
      <c r="Y28" s="97"/>
      <c r="Z28" s="96"/>
      <c r="AA28" s="93"/>
      <c r="AB28" s="95"/>
      <c r="AC28" s="93"/>
      <c r="AD28" s="98"/>
      <c r="AE28" s="98"/>
      <c r="AF28" s="95"/>
      <c r="AG28" s="95"/>
    </row>
    <row r="29" spans="1:33" ht="272.5" customHeight="1">
      <c r="A29" s="87">
        <v>10</v>
      </c>
      <c r="B29" s="111"/>
      <c r="C29" s="124" t="s">
        <v>73</v>
      </c>
      <c r="D29" s="130" t="s">
        <v>107</v>
      </c>
      <c r="E29" s="123" t="s">
        <v>74</v>
      </c>
      <c r="F29" s="115" t="s">
        <v>48</v>
      </c>
      <c r="G29" s="116">
        <v>1</v>
      </c>
      <c r="H29" s="116" t="s">
        <v>53</v>
      </c>
      <c r="I29" s="117">
        <v>6</v>
      </c>
      <c r="J29" s="116" t="s">
        <v>66</v>
      </c>
      <c r="K29" s="116" t="s">
        <v>67</v>
      </c>
      <c r="L29" s="120" t="s">
        <v>108</v>
      </c>
      <c r="M29" s="113">
        <v>35000000</v>
      </c>
      <c r="N29" s="114">
        <v>35000000</v>
      </c>
      <c r="O29" s="108" t="s">
        <v>51</v>
      </c>
      <c r="P29" s="108" t="s">
        <v>45</v>
      </c>
      <c r="Q29" s="110" t="s">
        <v>86</v>
      </c>
      <c r="S29" s="92"/>
      <c r="T29" s="107"/>
      <c r="U29" s="94"/>
      <c r="V29" s="93"/>
      <c r="W29" s="95"/>
      <c r="X29" s="96"/>
      <c r="Y29" s="97"/>
      <c r="Z29" s="96"/>
      <c r="AA29" s="93"/>
      <c r="AB29" s="95"/>
      <c r="AC29" s="93"/>
      <c r="AD29" s="98"/>
      <c r="AE29" s="98"/>
      <c r="AF29" s="95"/>
      <c r="AG29" s="95"/>
    </row>
    <row r="30" spans="1:33" ht="272.5" customHeight="1">
      <c r="A30" s="87">
        <v>11</v>
      </c>
      <c r="B30" s="111"/>
      <c r="C30" s="124" t="s">
        <v>62</v>
      </c>
      <c r="D30" s="130" t="s">
        <v>77</v>
      </c>
      <c r="E30" s="123" t="s">
        <v>76</v>
      </c>
      <c r="F30" s="115" t="s">
        <v>48</v>
      </c>
      <c r="G30" s="116">
        <v>1</v>
      </c>
      <c r="H30" s="116" t="s">
        <v>54</v>
      </c>
      <c r="I30" s="117">
        <v>3</v>
      </c>
      <c r="J30" s="116" t="s">
        <v>75</v>
      </c>
      <c r="K30" s="116" t="s">
        <v>67</v>
      </c>
      <c r="L30" s="120" t="s">
        <v>108</v>
      </c>
      <c r="M30" s="121">
        <v>290000000</v>
      </c>
      <c r="N30" s="122">
        <v>290000000</v>
      </c>
      <c r="O30" s="108" t="s">
        <v>51</v>
      </c>
      <c r="P30" s="108" t="s">
        <v>45</v>
      </c>
      <c r="Q30" s="110" t="s">
        <v>129</v>
      </c>
      <c r="S30" s="92"/>
      <c r="T30" s="107"/>
      <c r="U30" s="94"/>
      <c r="V30" s="93"/>
      <c r="W30" s="95"/>
      <c r="X30" s="96"/>
      <c r="Y30" s="97"/>
      <c r="Z30" s="96"/>
      <c r="AA30" s="93"/>
      <c r="AB30" s="95"/>
      <c r="AC30" s="93"/>
      <c r="AD30" s="98"/>
      <c r="AE30" s="98"/>
      <c r="AF30" s="95"/>
      <c r="AG30" s="95"/>
    </row>
    <row r="31" spans="1:33" ht="272.5" customHeight="1">
      <c r="A31" s="87">
        <v>12</v>
      </c>
      <c r="B31" s="111"/>
      <c r="C31" s="124" t="s">
        <v>62</v>
      </c>
      <c r="D31" s="130" t="s">
        <v>109</v>
      </c>
      <c r="E31" s="131" t="s">
        <v>78</v>
      </c>
      <c r="F31" s="115" t="s">
        <v>48</v>
      </c>
      <c r="G31" s="116">
        <v>1</v>
      </c>
      <c r="H31" s="116" t="s">
        <v>55</v>
      </c>
      <c r="I31" s="117">
        <v>1</v>
      </c>
      <c r="J31" s="116" t="s">
        <v>65</v>
      </c>
      <c r="K31" s="116" t="s">
        <v>50</v>
      </c>
      <c r="L31" s="116" t="s">
        <v>110</v>
      </c>
      <c r="M31" s="113">
        <v>4000000</v>
      </c>
      <c r="N31" s="114">
        <v>4000000</v>
      </c>
      <c r="O31" s="108" t="s">
        <v>51</v>
      </c>
      <c r="P31" s="108" t="s">
        <v>45</v>
      </c>
      <c r="Q31" s="110" t="s">
        <v>129</v>
      </c>
      <c r="S31" s="92"/>
      <c r="T31" s="107"/>
      <c r="U31" s="94"/>
      <c r="V31" s="93"/>
      <c r="W31" s="95"/>
      <c r="X31" s="96"/>
      <c r="Y31" s="97"/>
      <c r="Z31" s="96"/>
      <c r="AA31" s="93"/>
      <c r="AB31" s="95"/>
      <c r="AC31" s="93"/>
      <c r="AD31" s="98"/>
      <c r="AE31" s="98"/>
      <c r="AF31" s="95"/>
      <c r="AG31" s="95"/>
    </row>
    <row r="32" spans="1:33" ht="272.5" customHeight="1">
      <c r="A32" s="87">
        <v>13</v>
      </c>
      <c r="B32" s="111"/>
      <c r="C32" s="124" t="s">
        <v>62</v>
      </c>
      <c r="D32" s="130" t="s">
        <v>121</v>
      </c>
      <c r="E32" s="127" t="s">
        <v>79</v>
      </c>
      <c r="F32" s="115" t="s">
        <v>48</v>
      </c>
      <c r="G32" s="116">
        <v>1</v>
      </c>
      <c r="H32" s="116" t="s">
        <v>56</v>
      </c>
      <c r="I32" s="117">
        <v>1</v>
      </c>
      <c r="J32" s="116" t="s">
        <v>66</v>
      </c>
      <c r="K32" s="116" t="s">
        <v>50</v>
      </c>
      <c r="L32" s="116" t="s">
        <v>111</v>
      </c>
      <c r="M32" s="113">
        <v>3000000</v>
      </c>
      <c r="N32" s="114">
        <v>3000000</v>
      </c>
      <c r="O32" s="108" t="s">
        <v>51</v>
      </c>
      <c r="P32" s="108" t="s">
        <v>45</v>
      </c>
      <c r="Q32" s="110" t="s">
        <v>86</v>
      </c>
      <c r="S32" s="92"/>
      <c r="T32" s="107"/>
      <c r="U32" s="94"/>
      <c r="V32" s="93"/>
      <c r="W32" s="95"/>
      <c r="X32" s="96"/>
      <c r="Y32" s="97"/>
      <c r="Z32" s="96"/>
      <c r="AA32" s="93"/>
      <c r="AB32" s="95"/>
      <c r="AC32" s="93"/>
      <c r="AD32" s="98"/>
      <c r="AE32" s="98"/>
      <c r="AF32" s="95"/>
      <c r="AG32" s="95"/>
    </row>
    <row r="33" spans="1:33" ht="272.5" customHeight="1">
      <c r="A33" s="87">
        <v>14</v>
      </c>
      <c r="B33" s="111"/>
      <c r="C33" s="124" t="s">
        <v>62</v>
      </c>
      <c r="D33" s="125" t="s">
        <v>119</v>
      </c>
      <c r="E33" s="123" t="s">
        <v>125</v>
      </c>
      <c r="F33" s="115" t="s">
        <v>48</v>
      </c>
      <c r="G33" s="116">
        <v>1</v>
      </c>
      <c r="H33" s="116" t="s">
        <v>52</v>
      </c>
      <c r="I33" s="117">
        <v>1</v>
      </c>
      <c r="J33" s="116" t="s">
        <v>84</v>
      </c>
      <c r="K33" s="116" t="s">
        <v>50</v>
      </c>
      <c r="L33" s="116" t="s">
        <v>80</v>
      </c>
      <c r="M33" s="113">
        <v>8480000</v>
      </c>
      <c r="N33" s="114">
        <v>8480000</v>
      </c>
      <c r="O33" s="108" t="s">
        <v>51</v>
      </c>
      <c r="P33" s="108" t="s">
        <v>45</v>
      </c>
      <c r="Q33" s="110" t="s">
        <v>129</v>
      </c>
      <c r="S33" s="92"/>
      <c r="T33" s="107"/>
      <c r="U33" s="94"/>
      <c r="V33" s="93"/>
      <c r="W33" s="95"/>
      <c r="X33" s="96"/>
      <c r="Y33" s="97"/>
      <c r="Z33" s="96"/>
      <c r="AA33" s="93"/>
      <c r="AB33" s="95"/>
      <c r="AC33" s="93"/>
      <c r="AD33" s="98"/>
      <c r="AE33" s="98"/>
      <c r="AF33" s="95"/>
      <c r="AG33" s="95"/>
    </row>
    <row r="34" spans="1:33" ht="272.5" customHeight="1">
      <c r="A34" s="87">
        <v>15</v>
      </c>
      <c r="B34" s="111"/>
      <c r="C34" s="124" t="s">
        <v>62</v>
      </c>
      <c r="D34" s="130">
        <v>81112501</v>
      </c>
      <c r="E34" s="123" t="s">
        <v>81</v>
      </c>
      <c r="F34" s="115" t="s">
        <v>48</v>
      </c>
      <c r="G34" s="116">
        <v>1</v>
      </c>
      <c r="H34" s="116" t="s">
        <v>52</v>
      </c>
      <c r="I34" s="117">
        <v>1</v>
      </c>
      <c r="J34" s="116" t="s">
        <v>84</v>
      </c>
      <c r="K34" s="116" t="s">
        <v>50</v>
      </c>
      <c r="L34" s="116" t="s">
        <v>114</v>
      </c>
      <c r="M34" s="113">
        <v>2200000</v>
      </c>
      <c r="N34" s="114">
        <v>2200000</v>
      </c>
      <c r="O34" s="108" t="s">
        <v>51</v>
      </c>
      <c r="P34" s="108" t="s">
        <v>45</v>
      </c>
      <c r="Q34" s="110" t="s">
        <v>129</v>
      </c>
      <c r="S34" s="92"/>
      <c r="T34" s="107"/>
      <c r="U34" s="94"/>
      <c r="V34" s="93"/>
      <c r="W34" s="95"/>
      <c r="X34" s="96"/>
      <c r="Y34" s="97"/>
      <c r="Z34" s="96"/>
      <c r="AA34" s="93"/>
      <c r="AB34" s="95"/>
      <c r="AC34" s="93"/>
      <c r="AD34" s="98"/>
      <c r="AE34" s="98"/>
      <c r="AF34" s="95"/>
      <c r="AG34" s="95"/>
    </row>
    <row r="35" spans="1:33" ht="272.5" customHeight="1">
      <c r="A35" s="87">
        <v>16</v>
      </c>
      <c r="B35" s="111"/>
      <c r="C35" s="124" t="s">
        <v>62</v>
      </c>
      <c r="D35" s="132" t="s">
        <v>122</v>
      </c>
      <c r="E35" s="123" t="s">
        <v>123</v>
      </c>
      <c r="F35" s="115" t="s">
        <v>48</v>
      </c>
      <c r="G35" s="116">
        <v>1</v>
      </c>
      <c r="H35" s="116" t="s">
        <v>96</v>
      </c>
      <c r="I35" s="117">
        <v>1</v>
      </c>
      <c r="J35" s="116" t="s">
        <v>84</v>
      </c>
      <c r="K35" s="116" t="s">
        <v>50</v>
      </c>
      <c r="L35" s="116" t="s">
        <v>115</v>
      </c>
      <c r="M35" s="113">
        <v>4200000</v>
      </c>
      <c r="N35" s="114">
        <v>4200000</v>
      </c>
      <c r="O35" s="108" t="s">
        <v>51</v>
      </c>
      <c r="P35" s="108" t="s">
        <v>45</v>
      </c>
      <c r="Q35" s="110" t="s">
        <v>129</v>
      </c>
      <c r="S35" s="92"/>
      <c r="T35" s="107"/>
      <c r="U35" s="94"/>
      <c r="V35" s="93"/>
      <c r="W35" s="95"/>
      <c r="X35" s="96"/>
      <c r="Y35" s="97"/>
      <c r="Z35" s="96"/>
      <c r="AA35" s="93"/>
      <c r="AB35" s="95"/>
      <c r="AC35" s="93"/>
      <c r="AD35" s="98"/>
      <c r="AE35" s="98"/>
      <c r="AF35" s="95"/>
      <c r="AG35" s="95"/>
    </row>
    <row r="36" spans="1:33" ht="272.5" customHeight="1">
      <c r="A36" s="87">
        <v>17</v>
      </c>
      <c r="B36" s="111"/>
      <c r="C36" s="124" t="s">
        <v>62</v>
      </c>
      <c r="D36" s="130" t="s">
        <v>120</v>
      </c>
      <c r="E36" s="126" t="s">
        <v>118</v>
      </c>
      <c r="F36" s="115" t="s">
        <v>48</v>
      </c>
      <c r="G36" s="116">
        <v>1</v>
      </c>
      <c r="H36" s="116" t="s">
        <v>96</v>
      </c>
      <c r="I36" s="117">
        <v>1</v>
      </c>
      <c r="J36" s="116" t="s">
        <v>84</v>
      </c>
      <c r="K36" s="116" t="s">
        <v>50</v>
      </c>
      <c r="L36" s="116" t="s">
        <v>116</v>
      </c>
      <c r="M36" s="113">
        <v>25000000</v>
      </c>
      <c r="N36" s="114">
        <v>25000000</v>
      </c>
      <c r="O36" s="108" t="s">
        <v>51</v>
      </c>
      <c r="P36" s="108" t="s">
        <v>45</v>
      </c>
      <c r="Q36" s="110" t="s">
        <v>129</v>
      </c>
      <c r="S36" s="92"/>
      <c r="T36" s="107"/>
      <c r="U36" s="94"/>
      <c r="V36" s="93"/>
      <c r="W36" s="95"/>
      <c r="X36" s="96"/>
      <c r="Y36" s="97"/>
      <c r="Z36" s="96"/>
      <c r="AA36" s="93"/>
      <c r="AB36" s="95"/>
      <c r="AC36" s="93"/>
      <c r="AD36" s="98"/>
      <c r="AE36" s="98"/>
      <c r="AF36" s="95"/>
      <c r="AG36" s="95"/>
    </row>
    <row r="37" spans="1:33" s="172" customFormat="1" ht="272.5" customHeight="1">
      <c r="A37" s="166">
        <v>18</v>
      </c>
      <c r="B37" s="167"/>
      <c r="C37" s="124" t="s">
        <v>126</v>
      </c>
      <c r="D37" s="130">
        <v>80131502</v>
      </c>
      <c r="E37" s="126" t="s">
        <v>127</v>
      </c>
      <c r="F37" s="169" t="s">
        <v>48</v>
      </c>
      <c r="G37" s="169">
        <v>1</v>
      </c>
      <c r="H37" s="169" t="s">
        <v>54</v>
      </c>
      <c r="I37" s="170">
        <v>10</v>
      </c>
      <c r="J37" s="169" t="s">
        <v>66</v>
      </c>
      <c r="K37" s="169" t="s">
        <v>50</v>
      </c>
      <c r="L37" s="169" t="s">
        <v>128</v>
      </c>
      <c r="M37" s="121">
        <v>45796470</v>
      </c>
      <c r="N37" s="121">
        <v>45796470</v>
      </c>
      <c r="O37" s="168" t="s">
        <v>51</v>
      </c>
      <c r="P37" s="168" t="s">
        <v>45</v>
      </c>
      <c r="Q37" s="171" t="s">
        <v>129</v>
      </c>
      <c r="S37" s="173"/>
      <c r="T37" s="174"/>
      <c r="U37" s="175"/>
      <c r="V37" s="176"/>
      <c r="W37" s="177"/>
      <c r="X37" s="178"/>
      <c r="Y37" s="179"/>
      <c r="Z37" s="178"/>
      <c r="AA37" s="176"/>
      <c r="AB37" s="177"/>
      <c r="AC37" s="176"/>
      <c r="AD37" s="180"/>
      <c r="AE37" s="180"/>
      <c r="AF37" s="177"/>
      <c r="AG37" s="177"/>
    </row>
    <row r="38" spans="1:33" s="172" customFormat="1" ht="272.5" customHeight="1">
      <c r="A38" s="166">
        <v>19</v>
      </c>
      <c r="B38" s="167"/>
      <c r="C38" s="124" t="s">
        <v>126</v>
      </c>
      <c r="D38" s="130" t="s">
        <v>130</v>
      </c>
      <c r="E38" s="126" t="s">
        <v>131</v>
      </c>
      <c r="F38" s="169" t="s">
        <v>48</v>
      </c>
      <c r="G38" s="169">
        <v>1</v>
      </c>
      <c r="H38" s="169" t="s">
        <v>54</v>
      </c>
      <c r="I38" s="170">
        <v>1</v>
      </c>
      <c r="J38" s="169" t="s">
        <v>94</v>
      </c>
      <c r="K38" s="169" t="s">
        <v>50</v>
      </c>
      <c r="L38" s="169" t="s">
        <v>108</v>
      </c>
      <c r="M38" s="121">
        <v>55000000</v>
      </c>
      <c r="N38" s="122">
        <v>55000000</v>
      </c>
      <c r="O38" s="168" t="s">
        <v>51</v>
      </c>
      <c r="P38" s="168" t="s">
        <v>45</v>
      </c>
      <c r="Q38" s="171" t="s">
        <v>129</v>
      </c>
      <c r="S38" s="173"/>
      <c r="T38" s="174"/>
      <c r="U38" s="175"/>
      <c r="V38" s="176"/>
      <c r="W38" s="177"/>
      <c r="X38" s="178"/>
      <c r="Y38" s="179"/>
      <c r="Z38" s="178"/>
      <c r="AA38" s="176"/>
      <c r="AB38" s="177"/>
      <c r="AC38" s="176"/>
      <c r="AD38" s="180"/>
      <c r="AE38" s="180"/>
      <c r="AF38" s="177"/>
      <c r="AG38" s="177"/>
    </row>
    <row r="39" spans="1:33" s="172" customFormat="1" ht="272.5" customHeight="1">
      <c r="A39" s="166">
        <v>20</v>
      </c>
      <c r="B39" s="167"/>
      <c r="C39" s="124" t="s">
        <v>126</v>
      </c>
      <c r="D39" s="130" t="s">
        <v>134</v>
      </c>
      <c r="E39" s="126" t="s">
        <v>135</v>
      </c>
      <c r="F39" s="169" t="s">
        <v>48</v>
      </c>
      <c r="G39" s="169">
        <v>1</v>
      </c>
      <c r="H39" s="169" t="s">
        <v>54</v>
      </c>
      <c r="I39" s="170">
        <v>1</v>
      </c>
      <c r="J39" s="169" t="s">
        <v>132</v>
      </c>
      <c r="K39" s="169" t="s">
        <v>50</v>
      </c>
      <c r="L39" s="169" t="s">
        <v>116</v>
      </c>
      <c r="M39" s="121">
        <v>45000000</v>
      </c>
      <c r="N39" s="122">
        <v>45000000</v>
      </c>
      <c r="O39" s="168" t="s">
        <v>51</v>
      </c>
      <c r="P39" s="168" t="s">
        <v>45</v>
      </c>
      <c r="Q39" s="171" t="s">
        <v>129</v>
      </c>
      <c r="S39" s="173"/>
      <c r="T39" s="174"/>
      <c r="U39" s="175"/>
      <c r="V39" s="176"/>
      <c r="W39" s="177"/>
      <c r="X39" s="178"/>
      <c r="Y39" s="179"/>
      <c r="Z39" s="178"/>
      <c r="AA39" s="176"/>
      <c r="AB39" s="177"/>
      <c r="AC39" s="176"/>
      <c r="AD39" s="180"/>
      <c r="AE39" s="180"/>
      <c r="AF39" s="177"/>
      <c r="AG39" s="177"/>
    </row>
    <row r="40" spans="1:33" ht="272.5" customHeight="1">
      <c r="A40" s="87">
        <v>21</v>
      </c>
      <c r="B40" s="111"/>
      <c r="C40" s="124" t="s">
        <v>62</v>
      </c>
      <c r="D40" s="127" t="s">
        <v>112</v>
      </c>
      <c r="E40" s="126" t="s">
        <v>71</v>
      </c>
      <c r="F40" s="116" t="s">
        <v>48</v>
      </c>
      <c r="G40" s="116">
        <v>1</v>
      </c>
      <c r="H40" s="116" t="s">
        <v>56</v>
      </c>
      <c r="I40" s="117">
        <v>1</v>
      </c>
      <c r="J40" s="116" t="s">
        <v>66</v>
      </c>
      <c r="K40" s="116" t="s">
        <v>50</v>
      </c>
      <c r="L40" s="116" t="s">
        <v>113</v>
      </c>
      <c r="M40" s="113">
        <v>1500000</v>
      </c>
      <c r="N40" s="114">
        <v>1500000</v>
      </c>
      <c r="O40" s="108" t="s">
        <v>51</v>
      </c>
      <c r="P40" s="108" t="s">
        <v>45</v>
      </c>
      <c r="Q40" s="110" t="s">
        <v>129</v>
      </c>
      <c r="S40" s="92"/>
      <c r="T40" s="107"/>
      <c r="U40" s="94"/>
      <c r="V40" s="93"/>
      <c r="W40" s="95"/>
      <c r="X40" s="96"/>
      <c r="Y40" s="97"/>
      <c r="Z40" s="96"/>
      <c r="AA40" s="93"/>
      <c r="AB40" s="95"/>
      <c r="AC40" s="93"/>
      <c r="AD40" s="98"/>
      <c r="AE40" s="98"/>
      <c r="AF40" s="95"/>
      <c r="AG40" s="95"/>
    </row>
    <row r="41" spans="1:33" ht="382.5" customHeight="1">
      <c r="B41" s="140" t="s">
        <v>136</v>
      </c>
      <c r="C41" s="144"/>
      <c r="D41" s="144"/>
      <c r="E41" s="144"/>
      <c r="F41" s="144"/>
      <c r="G41" s="144"/>
      <c r="L41" s="140" t="s">
        <v>117</v>
      </c>
      <c r="M41" s="141"/>
      <c r="N41" s="141"/>
      <c r="O41" s="141"/>
      <c r="P41" s="141"/>
      <c r="Q41" s="141"/>
    </row>
    <row r="42" spans="1:33" ht="272.5" customHeight="1">
      <c r="B42" s="142" t="s">
        <v>137</v>
      </c>
      <c r="C42" s="142"/>
      <c r="D42" s="142"/>
      <c r="E42" s="142"/>
      <c r="F42" s="142"/>
      <c r="G42" s="142"/>
      <c r="L42" s="142" t="s">
        <v>82</v>
      </c>
      <c r="M42" s="143"/>
      <c r="N42" s="143"/>
      <c r="O42" s="143"/>
      <c r="P42" s="143"/>
      <c r="Q42" s="143"/>
    </row>
  </sheetData>
  <autoFilter ref="A19:AG42" xr:uid="{00000000-0009-0000-0000-000000000000}"/>
  <mergeCells count="22">
    <mergeCell ref="L41:Q41"/>
    <mergeCell ref="L42:Q42"/>
    <mergeCell ref="B41:G41"/>
    <mergeCell ref="B42:G42"/>
    <mergeCell ref="E10:F10"/>
    <mergeCell ref="E11:F11"/>
    <mergeCell ref="J11:N15"/>
    <mergeCell ref="E12:F12"/>
    <mergeCell ref="E13:F13"/>
    <mergeCell ref="E14:F14"/>
    <mergeCell ref="E15:F15"/>
    <mergeCell ref="D17:E17"/>
    <mergeCell ref="H17:I17"/>
    <mergeCell ref="H18:I18"/>
    <mergeCell ref="C2:Q2"/>
    <mergeCell ref="D4:E4"/>
    <mergeCell ref="E5:F5"/>
    <mergeCell ref="J5:N9"/>
    <mergeCell ref="E6:F6"/>
    <mergeCell ref="E7:F7"/>
    <mergeCell ref="E8:F8"/>
    <mergeCell ref="E9:F9"/>
  </mergeCells>
  <dataValidations count="1">
    <dataValidation type="list" allowBlank="1" showInputMessage="1" showErrorMessage="1" sqref="AG20" xr:uid="{00000000-0002-0000-0000-000000000000}">
      <formula1>#REF!</formula1>
    </dataValidation>
  </dataValidations>
  <hyperlinks>
    <hyperlink ref="E8" r:id="rId1" xr:uid="{0E7159BD-D5B1-4F3A-A222-EC505D0C25E3}"/>
  </hyperlinks>
  <printOptions horizontalCentered="1" verticalCentered="1"/>
  <pageMargins left="0.9055118110236221" right="0.19685039370078741" top="0.15748031496062992" bottom="0.15748031496062992" header="0.11811023622047245" footer="0.11811023622047245"/>
  <pageSetup paperSize="5" scale="18" orientation="landscape" r:id="rId2"/>
  <rowBreaks count="1" manualBreakCount="1">
    <brk id="20" max="16" man="1"/>
  </rowBreak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'/Users/josedavid/Library/Containers/com.microsoft.Excel/Data/Documents/C:\PLAN COMPRAS\PLAN 2003\[plan_sice2003.xls]LISTAS'!#REF!</xm:f>
          </x14:formula1>
          <xm:sqref>W20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3.xml><?xml version="1.0" encoding="utf-8"?>
<ds:datastoreItem xmlns:ds="http://schemas.openxmlformats.org/officeDocument/2006/customXml" ds:itemID="{BD7DA170-D45C-470E-9DE2-F74554E14876}">
  <ds:schemaRef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terms/"/>
    <ds:schemaRef ds:uri="32ab9999-8869-48b6-9aa5-e865c0354275"/>
    <ds:schemaRef ds:uri="http://purl.org/dc/dcmitype/"/>
    <ds:schemaRef ds:uri="http://schemas.microsoft.com/office/infopath/2007/PartnerControls"/>
    <ds:schemaRef ds:uri="559ec1a2-13ee-4c96-b3bf-260cf952dacb"/>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2023-01-10</vt:lpstr>
      <vt:lpstr>'2023-01-10'!Área_de_impresión</vt:lpstr>
      <vt:lpstr>'2023-01-10'!Títulos_a_imprimir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Microsoft Office User</cp:lastModifiedBy>
  <cp:lastPrinted>2022-01-05T22:11:31Z</cp:lastPrinted>
  <dcterms:created xsi:type="dcterms:W3CDTF">2019-05-08T16:37:35Z</dcterms:created>
  <dcterms:modified xsi:type="dcterms:W3CDTF">2023-03-01T14:56:13Z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